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J88" i="4" l="1"/>
  <c r="K88" i="4"/>
  <c r="J89" i="4"/>
  <c r="K89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1" i="1"/>
  <c r="K21" i="1"/>
  <c r="J22" i="1"/>
  <c r="K22" i="1"/>
  <c r="J23" i="1"/>
  <c r="K23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20" i="2"/>
  <c r="K20" i="2"/>
  <c r="J21" i="2"/>
  <c r="K21" i="2"/>
  <c r="J22" i="2"/>
  <c r="K22" i="2"/>
  <c r="J23" i="2"/>
  <c r="K23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97" i="2"/>
  <c r="K97" i="2"/>
  <c r="J98" i="2"/>
  <c r="K98" i="2"/>
  <c r="J100" i="2"/>
  <c r="K100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7" i="1"/>
  <c r="K98" i="1"/>
  <c r="K100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97" i="1"/>
  <c r="J98" i="1"/>
  <c r="J100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<sst xmlns="http://schemas.openxmlformats.org/spreadsheetml/2006/main" count="748" uniqueCount="162">
  <si>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</si>
  <si>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</si>
  <si>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</si>
  <si>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</si>
  <si>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</si>
  <si>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</si>
  <si>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</si>
  <si>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</si>
  <si>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</si>
  <si>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</si>
  <si>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</si>
  <si>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</si>
  <si>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</si>
  <si>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</si>
  <si>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</si>
  <si>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</si>
  <si>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</si>
  <si>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</si>
  <si>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</si>
  <si>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</si>
  <si>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</si>
  <si>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</si>
  <si>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</si>
  <si>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</si>
  <si>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</si>
  <si>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</si>
  <si>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</si>
  <si>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</si>
  <si>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</si>
  <si>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</si>
  <si>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</si>
  <si>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</si>
  <si>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</si>
  <si>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</si>
  <si>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</si>
  <si>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</si>
  <si>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</si>
  <si>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</si>
  <si>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</si>
  <si>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</si>
  <si>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</si>
  <si>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</si>
  <si>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</si>
  <si>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</si>
  <si>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</si>
  <si>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</si>
  <si>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</si>
  <si>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</si>
  <si>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</si>
  <si>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</si>
  <si>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</si>
  <si>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</si>
  <si>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</si>
  <si>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</si>
  <si>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</si>
  <si>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</si>
  <si>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</si>
  <si>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</si>
  <si>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</si>
  <si>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</si>
  <si>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</si>
  <si>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</si>
  <si>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</si>
  <si>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</si>
  <si>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</si>
  <si>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</si>
  <si>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</si>
  <si>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</si>
  <si>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HV225 Share toilet with other households</t>
  </si>
  <si>
    <t>HV243A Has mobile telephone</t>
  </si>
  <si>
    <t>HV243B Has watch</t>
  </si>
  <si>
    <t>HV243C Has animal-drawn cart</t>
  </si>
  <si>
    <t>HV243D Has boat with a motor</t>
  </si>
  <si>
    <t>HV247 Has bank account</t>
  </si>
  <si>
    <t>SH110B Battery / Generator</t>
  </si>
  <si>
    <t>SH110C Solar panel</t>
  </si>
  <si>
    <t>SH110I Computer in working condition</t>
  </si>
  <si>
    <t>memsleep Number of members per sleeping room</t>
  </si>
  <si>
    <t>h2oires Piped into dwelling</t>
  </si>
  <si>
    <t>h2oyrd Piped into yard/plot</t>
  </si>
  <si>
    <t>h2opub Communal tap</t>
  </si>
  <si>
    <t>h2otube Tube well or borehole</t>
  </si>
  <si>
    <t>h2opdwel Protected dug well</t>
  </si>
  <si>
    <t>h2oudwel Unprotected dug well</t>
  </si>
  <si>
    <t>h2opspg Protected spring</t>
  </si>
  <si>
    <t>h2ouspg Unprotected spring</t>
  </si>
  <si>
    <t>h2osurf Surface water-river, lake, dam, etc.</t>
  </si>
  <si>
    <t>h2orain Water from rain</t>
  </si>
  <si>
    <t>h2otruck Water from tanker truck</t>
  </si>
  <si>
    <t>h2obot Bottled water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</si>
  <si>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</si>
  <si>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</si>
  <si>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</si>
  <si>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</si>
  <si>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 or don't know where</t>
  </si>
  <si>
    <t>latpit Traditional pit latrine</t>
  </si>
  <si>
    <t>latpits Pit latrine with slab</t>
  </si>
  <si>
    <t>latvip VIP latrine</t>
  </si>
  <si>
    <t>latpail Bucket toilet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</si>
  <si>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</si>
  <si>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</si>
  <si>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</si>
  <si>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</si>
  <si>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woodfloo Rudimentary wood plank, bamboo floor</t>
  </si>
  <si>
    <t>cemtfloo Cement floor</t>
  </si>
  <si>
    <t>vinlfloo Vinyl, asphalt strip floor</t>
  </si>
  <si>
    <t>tilefloo Ceramic tile floor</t>
  </si>
  <si>
    <t>rugfloo Carpeted floor</t>
  </si>
  <si>
    <t>prqfloo Polished wood floor</t>
  </si>
  <si>
    <t>othfloo Other type of flooring</t>
  </si>
  <si>
    <t>natwall Cane, trunks walls</t>
  </si>
  <si>
    <t>mudwall Poles and mud walls</t>
  </si>
  <si>
    <t>stmwall Stone with mud walls</t>
  </si>
  <si>
    <t>plywall Plywood walls</t>
  </si>
  <si>
    <t>cartwall Carton walls</t>
  </si>
  <si>
    <t>rwoodwall Reused wood walls</t>
  </si>
  <si>
    <t>brkwall Brick walls</t>
  </si>
  <si>
    <t>woodwall Wood planks, shingles walls</t>
  </si>
  <si>
    <t>cmtwall Cement walls</t>
  </si>
  <si>
    <t>cmtbwall Cement block walls</t>
  </si>
  <si>
    <t>stonwall Stone walls with lime/cement</t>
  </si>
  <si>
    <t>othwall Other type of walls</t>
  </si>
  <si>
    <t>natroof Thatch roof</t>
  </si>
  <si>
    <t>noroof No roof</t>
  </si>
  <si>
    <t>matroof Rustic mat roof</t>
  </si>
  <si>
    <t>wproof Wood planks roof</t>
  </si>
  <si>
    <t>metroof Metal roof</t>
  </si>
  <si>
    <t>woodroof Finished wood roof</t>
  </si>
  <si>
    <t>asbroof Asbestos roof</t>
  </si>
  <si>
    <t>tileroof Tile roof</t>
  </si>
  <si>
    <t>cmtroof Concrete roof</t>
  </si>
  <si>
    <t>othroof Other type of roof</t>
  </si>
  <si>
    <t>cookelec Electricity for cooking</t>
  </si>
  <si>
    <t>cooklpg LPG for cooking</t>
  </si>
  <si>
    <t>cookkero Kerosene for cooking</t>
  </si>
  <si>
    <t>cookcoal Coal, lignite for cooking</t>
  </si>
  <si>
    <t>cookchar Charcoal for cooking</t>
  </si>
  <si>
    <t>cookwood Wood, straw for cooking</t>
  </si>
  <si>
    <t>cooknone Does not cook</t>
  </si>
  <si>
    <t>HV244 Owns land usable for agriculture</t>
  </si>
  <si>
    <t>HV246 Owns livestock, herds or farm animals</t>
  </si>
  <si>
    <t>HV246A Owns cattle</t>
  </si>
  <si>
    <t>HV246C Owns horses/ donkeys/ mules</t>
  </si>
  <si>
    <t>HV246D Owns goats</t>
  </si>
  <si>
    <t>HV246E Owns sheep</t>
  </si>
  <si>
    <t>HV246G Owns rabbits (CS)</t>
  </si>
  <si>
    <t>HV246H Owns pigs (CS)</t>
  </si>
  <si>
    <t>HV246I Owns horses (CS)</t>
  </si>
  <si>
    <t>HV246J Owns donkeys/mules (CS)</t>
  </si>
  <si>
    <t>HV246K Owns chickens or other poultry (CS)</t>
  </si>
  <si>
    <t>SH118F Tractor</t>
  </si>
  <si>
    <t>SH118H Wheelbarrow</t>
  </si>
  <si>
    <t>SH120 Acres of agricultural land</t>
  </si>
  <si>
    <t>cookcrop Agricultural crop for cooking</t>
  </si>
  <si>
    <t xml:space="preserve">a. Dependent Variable: FAC1_1 REGR factor score   1 for analysis 1
</t>
  </si>
  <si>
    <t xml:space="preserve">Combined Score= -0.579 + 0.607 * Rural Score </t>
  </si>
  <si>
    <t>Combined Score= 1.120 + 0.454 * Urban Score</t>
  </si>
  <si>
    <t>cookgas Natural gas for cooking</t>
  </si>
  <si>
    <t>cookbio Biogas for cooking</t>
  </si>
  <si>
    <t>cookjelly Jelly for cooking</t>
  </si>
  <si>
    <t>cookoth Other fuel for cooking</t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</si>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</sst>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8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71" fontId="0" fillId="0" borderId="0" xfId="0" applyNumberFormat="1"/>
    <xf numFmtId="171" fontId="4" fillId="0" borderId="3" xfId="1" applyNumberFormat="1" applyFont="1" applyBorder="1" applyAlignment="1">
      <alignment horizontal="center" wrapText="1"/>
    </xf>
    <xf numFmtId="171" fontId="4" fillId="0" borderId="7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1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4" fillId="0" borderId="5" xfId="1" applyNumberFormat="1" applyFont="1" applyBorder="1" applyAlignment="1">
      <alignment horizontal="center" wrapText="1"/>
    </xf>
    <xf numFmtId="171" fontId="4" fillId="0" borderId="17" xfId="1" applyNumberFormat="1" applyFont="1" applyBorder="1" applyAlignment="1">
      <alignment horizontal="center" wrapText="1"/>
    </xf>
    <xf numFmtId="171" fontId="4" fillId="0" borderId="5" xfId="1" applyNumberFormat="1" applyFont="1" applyBorder="1" applyAlignment="1">
      <alignment horizontal="right" vertical="top"/>
    </xf>
    <xf numFmtId="171" fontId="4" fillId="0" borderId="9" xfId="1" applyNumberFormat="1" applyFont="1" applyBorder="1" applyAlignment="1">
      <alignment horizontal="right" vertical="top"/>
    </xf>
    <xf numFmtId="171" fontId="4" fillId="0" borderId="13" xfId="1" applyNumberFormat="1" applyFont="1" applyBorder="1" applyAlignment="1">
      <alignment horizontal="right" vertical="top"/>
    </xf>
    <xf numFmtId="171" fontId="4" fillId="0" borderId="3" xfId="2" applyNumberFormat="1" applyFont="1" applyBorder="1" applyAlignment="1">
      <alignment horizontal="center" wrapText="1"/>
    </xf>
    <xf numFmtId="171" fontId="4" fillId="0" borderId="7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4" fillId="0" borderId="5" xfId="2" applyNumberFormat="1" applyFont="1" applyBorder="1" applyAlignment="1">
      <alignment horizontal="center" wrapText="1"/>
    </xf>
    <xf numFmtId="171" fontId="4" fillId="0" borderId="17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71" fontId="4" fillId="0" borderId="13" xfId="2" applyNumberFormat="1" applyFont="1" applyBorder="1" applyAlignment="1">
      <alignment horizontal="right" vertical="top"/>
    </xf>
    <xf numFmtId="0" fontId="2" fillId="0" borderId="1" xfId="4" applyBorder="1" applyAlignment="1">
      <alignment horizontal="center" vertical="center"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0" fontId="4" fillId="0" borderId="5" xfId="4" applyFont="1" applyBorder="1" applyAlignment="1">
      <alignment horizontal="left" vertical="top" wrapText="1"/>
    </xf>
    <xf numFmtId="166" fontId="4" fillId="0" borderId="7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166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7" fontId="4" fillId="0" borderId="10" xfId="4" applyNumberFormat="1" applyFont="1" applyBorder="1" applyAlignment="1">
      <alignment horizontal="right" vertical="top"/>
    </xf>
    <xf numFmtId="168" fontId="4" fillId="0" borderId="11" xfId="4" applyNumberFormat="1" applyFont="1" applyBorder="1" applyAlignment="1">
      <alignment horizontal="right" vertical="top"/>
    </xf>
    <xf numFmtId="0" fontId="4" fillId="0" borderId="13" xfId="4" applyFont="1" applyBorder="1" applyAlignment="1">
      <alignment horizontal="left" vertical="top" wrapText="1"/>
    </xf>
    <xf numFmtId="167" fontId="4" fillId="0" borderId="14" xfId="4" applyNumberFormat="1" applyFont="1" applyBorder="1" applyAlignment="1">
      <alignment horizontal="right" vertical="top"/>
    </xf>
    <xf numFmtId="168" fontId="4" fillId="0" borderId="15" xfId="4" applyNumberFormat="1" applyFont="1" applyBorder="1" applyAlignment="1">
      <alignment horizontal="right" vertical="top"/>
    </xf>
    <xf numFmtId="166" fontId="4" fillId="0" borderId="15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0" fontId="2" fillId="0" borderId="0" xfId="4"/>
    <xf numFmtId="0" fontId="4" fillId="0" borderId="5" xfId="4" applyFont="1" applyBorder="1" applyAlignment="1">
      <alignment horizontal="center" wrapText="1"/>
    </xf>
    <xf numFmtId="0" fontId="4" fillId="0" borderId="17" xfId="4" applyFont="1" applyBorder="1" applyAlignment="1">
      <alignment horizontal="center" wrapText="1"/>
    </xf>
    <xf numFmtId="165" fontId="4" fillId="0" borderId="5" xfId="4" applyNumberFormat="1" applyFont="1" applyBorder="1" applyAlignment="1">
      <alignment horizontal="right" vertical="top"/>
    </xf>
    <xf numFmtId="165" fontId="4" fillId="0" borderId="9" xfId="4" applyNumberFormat="1" applyFont="1" applyBorder="1" applyAlignment="1">
      <alignment horizontal="right" vertical="top"/>
    </xf>
    <xf numFmtId="165" fontId="4" fillId="0" borderId="13" xfId="4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right" vertical="top"/>
    </xf>
    <xf numFmtId="167" fontId="4" fillId="0" borderId="6" xfId="4" applyNumberFormat="1" applyFont="1" applyBorder="1" applyAlignment="1">
      <alignment horizontal="right" vertical="top"/>
    </xf>
    <xf numFmtId="168" fontId="4" fillId="0" borderId="7" xfId="4" applyNumberFormat="1" applyFont="1" applyBorder="1" applyAlignment="1">
      <alignment horizontal="right" vertical="top"/>
    </xf>
    <xf numFmtId="167" fontId="4" fillId="0" borderId="6" xfId="1" applyNumberFormat="1" applyFont="1" applyBorder="1" applyAlignment="1">
      <alignment horizontal="right" vertical="top"/>
    </xf>
    <xf numFmtId="167" fontId="4" fillId="0" borderId="6" xfId="2" applyNumberFormat="1" applyFont="1" applyBorder="1" applyAlignment="1">
      <alignment horizontal="right" vertical="top"/>
    </xf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165" fontId="4" fillId="0" borderId="35" xfId="3" applyNumberFormat="1" applyFont="1" applyBorder="1" applyAlignment="1">
      <alignment horizontal="right" vertical="top"/>
    </xf>
    <xf numFmtId="165" fontId="4" fillId="0" borderId="36" xfId="3" applyNumberFormat="1" applyFont="1" applyBorder="1" applyAlignment="1">
      <alignment horizontal="right" vertical="top"/>
    </xf>
    <xf numFmtId="165" fontId="4" fillId="0" borderId="37" xfId="3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left" vertical="top"/>
    </xf>
    <xf numFmtId="0" fontId="2" fillId="0" borderId="1" xfId="4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20955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opLeftCell="E1"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70"/>
    <col min="7" max="7" width="27.7109375" customWidth="1"/>
    <col min="8" max="8" width="10.28515625" style="70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161</v>
      </c>
    </row>
    <row r="4" spans="1:11" ht="15.75" customHeight="1" thickBot="1" x14ac:dyDescent="0.3">
      <c r="G4" s="129" t="s">
        <v>10</v>
      </c>
      <c r="H4" s="130"/>
      <c r="I4" s="108"/>
    </row>
    <row r="5" spans="1:11" ht="15.75" thickBot="1" x14ac:dyDescent="0.3">
      <c r="A5" s="129" t="s">
        <v>0</v>
      </c>
      <c r="B5" s="130"/>
      <c r="C5" s="130"/>
      <c r="D5" s="130"/>
      <c r="E5" s="130"/>
      <c r="G5" s="132" t="s">
        <v>3</v>
      </c>
      <c r="H5" s="109" t="s">
        <v>8</v>
      </c>
      <c r="I5" s="114"/>
      <c r="J5" s="126" t="s">
        <v>12</v>
      </c>
      <c r="K5" s="126"/>
    </row>
    <row r="6" spans="1:11" ht="27" thickBot="1" x14ac:dyDescent="0.3">
      <c r="A6" s="91" t="s">
        <v>3</v>
      </c>
      <c r="B6" s="92" t="s">
        <v>1</v>
      </c>
      <c r="C6" s="93" t="s">
        <v>5</v>
      </c>
      <c r="D6" s="93" t="s">
        <v>6</v>
      </c>
      <c r="E6" s="94" t="s">
        <v>2</v>
      </c>
      <c r="G6" s="133"/>
      <c r="H6" s="110" t="s">
        <v>9</v>
      </c>
      <c r="I6" s="114"/>
      <c r="J6" s="16" t="s">
        <v>13</v>
      </c>
      <c r="K6" s="16" t="s">
        <v>14</v>
      </c>
    </row>
    <row r="7" spans="1:11" x14ac:dyDescent="0.25">
      <c r="A7" s="95" t="s">
        <v>60</v>
      </c>
      <c r="B7" s="116">
        <v>0.37576875768757689</v>
      </c>
      <c r="C7" s="117">
        <v>0.48434558345772349</v>
      </c>
      <c r="D7" s="96">
        <v>9756</v>
      </c>
      <c r="E7" s="97">
        <v>0</v>
      </c>
      <c r="G7" s="95" t="s">
        <v>60</v>
      </c>
      <c r="H7" s="111">
        <v>9.6801789575914454E-2</v>
      </c>
      <c r="I7" s="114"/>
      <c r="J7">
        <f>((1-B7)/C7)*H7</f>
        <v>0.1247594763508631</v>
      </c>
      <c r="K7">
        <f>((0-B7)/C7)*H7</f>
        <v>-7.5101517291012179E-2</v>
      </c>
    </row>
    <row r="8" spans="1:11" x14ac:dyDescent="0.25">
      <c r="A8" s="98" t="s">
        <v>61</v>
      </c>
      <c r="B8" s="101">
        <v>0.37884378843788435</v>
      </c>
      <c r="C8" s="102">
        <v>0.48512400016277746</v>
      </c>
      <c r="D8" s="99">
        <v>9756</v>
      </c>
      <c r="E8" s="100">
        <v>0</v>
      </c>
      <c r="G8" s="98" t="s">
        <v>61</v>
      </c>
      <c r="H8" s="112">
        <v>3.47636220097284E-2</v>
      </c>
      <c r="I8" s="114"/>
      <c r="J8">
        <f t="shared" ref="J8:J18" si="0">((1-B8)/C8)*H8</f>
        <v>4.4511588254744751E-2</v>
      </c>
      <c r="K8">
        <f t="shared" ref="K8:K71" si="1">((0-B8)/C8)*H8</f>
        <v>-2.7147661747448277E-2</v>
      </c>
    </row>
    <row r="9" spans="1:11" x14ac:dyDescent="0.25">
      <c r="A9" s="98" t="s">
        <v>62</v>
      </c>
      <c r="B9" s="101">
        <v>0.36234112341123409</v>
      </c>
      <c r="C9" s="102">
        <v>0.48070127833132292</v>
      </c>
      <c r="D9" s="99">
        <v>9756</v>
      </c>
      <c r="E9" s="100">
        <v>0</v>
      </c>
      <c r="G9" s="98" t="s">
        <v>62</v>
      </c>
      <c r="H9" s="112">
        <v>8.3557006913440618E-2</v>
      </c>
      <c r="I9" s="114"/>
      <c r="J9">
        <f t="shared" si="0"/>
        <v>0.11083986991775897</v>
      </c>
      <c r="K9">
        <f t="shared" si="1"/>
        <v>-6.2983272811329039E-2</v>
      </c>
    </row>
    <row r="10" spans="1:11" x14ac:dyDescent="0.25">
      <c r="A10" s="98" t="s">
        <v>63</v>
      </c>
      <c r="B10" s="101">
        <v>0.18634686346863466</v>
      </c>
      <c r="C10" s="102">
        <v>0.38940628258657045</v>
      </c>
      <c r="D10" s="99">
        <v>9756</v>
      </c>
      <c r="E10" s="100">
        <v>0</v>
      </c>
      <c r="G10" s="98" t="s">
        <v>63</v>
      </c>
      <c r="H10" s="112">
        <v>7.5261729883161918E-2</v>
      </c>
      <c r="I10" s="114"/>
      <c r="J10">
        <f t="shared" si="0"/>
        <v>0.15725720235804685</v>
      </c>
      <c r="K10">
        <f t="shared" si="1"/>
        <v>-3.6015821855244282E-2</v>
      </c>
    </row>
    <row r="11" spans="1:11" x14ac:dyDescent="0.25">
      <c r="A11" s="98" t="s">
        <v>64</v>
      </c>
      <c r="B11" s="101">
        <v>0.22806478064780647</v>
      </c>
      <c r="C11" s="102">
        <v>0.41960610548219518</v>
      </c>
      <c r="D11" s="99">
        <v>9756</v>
      </c>
      <c r="E11" s="100">
        <v>0</v>
      </c>
      <c r="G11" s="98" t="s">
        <v>64</v>
      </c>
      <c r="H11" s="112">
        <v>3.9744838421457828E-3</v>
      </c>
      <c r="I11" s="114"/>
      <c r="J11">
        <f t="shared" si="0"/>
        <v>7.311724058382982E-3</v>
      </c>
      <c r="K11">
        <f t="shared" si="1"/>
        <v>-2.160215911552534E-3</v>
      </c>
    </row>
    <row r="12" spans="1:11" x14ac:dyDescent="0.25">
      <c r="A12" s="98" t="s">
        <v>65</v>
      </c>
      <c r="B12" s="101">
        <v>1.0455104551045509E-2</v>
      </c>
      <c r="C12" s="102">
        <v>0.1017194961804655</v>
      </c>
      <c r="D12" s="99">
        <v>9756</v>
      </c>
      <c r="E12" s="100">
        <v>0</v>
      </c>
      <c r="G12" s="98" t="s">
        <v>65</v>
      </c>
      <c r="H12" s="112">
        <v>1.1363768199218712E-2</v>
      </c>
      <c r="I12" s="114"/>
      <c r="J12">
        <f t="shared" si="0"/>
        <v>0.11054870734565779</v>
      </c>
      <c r="K12">
        <f t="shared" si="1"/>
        <v>-1.1680099595252841E-3</v>
      </c>
    </row>
    <row r="13" spans="1:11" x14ac:dyDescent="0.25">
      <c r="A13" s="98" t="s">
        <v>66</v>
      </c>
      <c r="B13" s="101">
        <v>6.9290692906929074E-2</v>
      </c>
      <c r="C13" s="102">
        <v>0.25396083103530426</v>
      </c>
      <c r="D13" s="99">
        <v>9756</v>
      </c>
      <c r="E13" s="100">
        <v>0</v>
      </c>
      <c r="G13" s="98" t="s">
        <v>66</v>
      </c>
      <c r="H13" s="112">
        <v>3.8981204917932048E-2</v>
      </c>
      <c r="I13" s="114"/>
      <c r="J13">
        <f t="shared" si="0"/>
        <v>0.14285734564232103</v>
      </c>
      <c r="K13">
        <f t="shared" si="1"/>
        <v>-1.0635634983943723E-2</v>
      </c>
    </row>
    <row r="14" spans="1:11" x14ac:dyDescent="0.25">
      <c r="A14" s="98" t="s">
        <v>67</v>
      </c>
      <c r="B14" s="101">
        <v>4.5305453054530542E-2</v>
      </c>
      <c r="C14" s="102">
        <v>0.2079839005691089</v>
      </c>
      <c r="D14" s="99">
        <v>9756</v>
      </c>
      <c r="E14" s="100">
        <v>0</v>
      </c>
      <c r="G14" s="98" t="s">
        <v>67</v>
      </c>
      <c r="H14" s="112">
        <v>3.8074374690032504E-2</v>
      </c>
      <c r="I14" s="114"/>
      <c r="J14">
        <f t="shared" si="0"/>
        <v>0.1747702480599187</v>
      </c>
      <c r="K14">
        <f t="shared" si="1"/>
        <v>-8.2937996180463894E-3</v>
      </c>
    </row>
    <row r="15" spans="1:11" ht="24" x14ac:dyDescent="0.25">
      <c r="A15" s="98" t="s">
        <v>68</v>
      </c>
      <c r="B15" s="101">
        <v>0.43495702005730658</v>
      </c>
      <c r="C15" s="102">
        <v>0.41935129506547647</v>
      </c>
      <c r="D15" s="99">
        <v>9756</v>
      </c>
      <c r="E15" s="100">
        <v>2776</v>
      </c>
      <c r="G15" s="98" t="s">
        <v>68</v>
      </c>
      <c r="H15" s="112">
        <v>1.050735122909785E-2</v>
      </c>
      <c r="I15" s="114"/>
      <c r="J15">
        <f t="shared" si="0"/>
        <v>1.415783167872885E-2</v>
      </c>
      <c r="K15">
        <f t="shared" si="1"/>
        <v>-1.0898371444376465E-2</v>
      </c>
    </row>
    <row r="16" spans="1:11" x14ac:dyDescent="0.25">
      <c r="A16" s="98" t="s">
        <v>69</v>
      </c>
      <c r="B16" s="101">
        <v>0.61029110291102906</v>
      </c>
      <c r="C16" s="102">
        <v>0.48770918951611364</v>
      </c>
      <c r="D16" s="99">
        <v>9756</v>
      </c>
      <c r="E16" s="100">
        <v>0</v>
      </c>
      <c r="G16" s="98" t="s">
        <v>69</v>
      </c>
      <c r="H16" s="112">
        <v>6.6661597516705556E-2</v>
      </c>
      <c r="I16" s="114"/>
      <c r="J16">
        <f t="shared" si="0"/>
        <v>5.3266615033846693E-2</v>
      </c>
      <c r="K16">
        <f t="shared" si="1"/>
        <v>-8.3416471833646283E-2</v>
      </c>
    </row>
    <row r="17" spans="1:11" x14ac:dyDescent="0.25">
      <c r="A17" s="98" t="s">
        <v>70</v>
      </c>
      <c r="B17" s="101">
        <v>0.28116031160311605</v>
      </c>
      <c r="C17" s="102">
        <v>0.44958860006148721</v>
      </c>
      <c r="D17" s="99">
        <v>9756</v>
      </c>
      <c r="E17" s="100">
        <v>0</v>
      </c>
      <c r="G17" s="98" t="s">
        <v>70</v>
      </c>
      <c r="H17" s="112">
        <v>2.8128101771329218E-2</v>
      </c>
      <c r="I17" s="114"/>
      <c r="J17">
        <f t="shared" si="0"/>
        <v>4.4973551174858163E-2</v>
      </c>
      <c r="K17">
        <f t="shared" si="1"/>
        <v>-1.7590539123433047E-2</v>
      </c>
    </row>
    <row r="18" spans="1:11" x14ac:dyDescent="0.25">
      <c r="A18" s="98" t="s">
        <v>71</v>
      </c>
      <c r="B18" s="101">
        <v>0.19311193111931119</v>
      </c>
      <c r="C18" s="102">
        <v>0.39476028991817164</v>
      </c>
      <c r="D18" s="99">
        <v>9756</v>
      </c>
      <c r="E18" s="100">
        <v>0</v>
      </c>
      <c r="G18" s="98" t="s">
        <v>71</v>
      </c>
      <c r="H18" s="112">
        <v>-1.2476922447153061E-2</v>
      </c>
      <c r="I18" s="114"/>
      <c r="J18">
        <f t="shared" si="0"/>
        <v>-2.5502767416257344E-2</v>
      </c>
      <c r="K18">
        <f t="shared" si="1"/>
        <v>6.1035586651713471E-3</v>
      </c>
    </row>
    <row r="19" spans="1:11" x14ac:dyDescent="0.25">
      <c r="A19" s="98" t="s">
        <v>72</v>
      </c>
      <c r="B19" s="101">
        <v>2.5625256252562525E-3</v>
      </c>
      <c r="C19" s="102">
        <v>5.0559085266244981E-2</v>
      </c>
      <c r="D19" s="99">
        <v>9756</v>
      </c>
      <c r="E19" s="100">
        <v>0</v>
      </c>
      <c r="G19" s="98" t="s">
        <v>72</v>
      </c>
      <c r="H19" s="112">
        <v>7.3406472654099376E-3</v>
      </c>
      <c r="I19" s="114"/>
      <c r="J19">
        <f>((1-B19)/C19)*H19</f>
        <v>0.14481742757269922</v>
      </c>
      <c r="K19">
        <f t="shared" si="1"/>
        <v>-3.7205176131101432E-4</v>
      </c>
    </row>
    <row r="20" spans="1:11" x14ac:dyDescent="0.25">
      <c r="A20" s="98" t="s">
        <v>73</v>
      </c>
      <c r="B20" s="101">
        <v>0.2138171381713817</v>
      </c>
      <c r="C20" s="102">
        <v>0.41002024549963223</v>
      </c>
      <c r="D20" s="99">
        <v>9756</v>
      </c>
      <c r="E20" s="100">
        <v>0</v>
      </c>
      <c r="G20" s="98" t="s">
        <v>73</v>
      </c>
      <c r="H20" s="112">
        <v>5.9669293624098285E-2</v>
      </c>
      <c r="I20" s="114"/>
      <c r="J20">
        <f t="shared" ref="J20:J83" si="2">((1-B20)/C20)*H20</f>
        <v>0.11441136514496281</v>
      </c>
      <c r="K20">
        <f t="shared" si="1"/>
        <v>-3.11163113027891E-2</v>
      </c>
    </row>
    <row r="21" spans="1:11" x14ac:dyDescent="0.25">
      <c r="A21" s="98" t="s">
        <v>74</v>
      </c>
      <c r="B21" s="101">
        <v>0.12187371873718737</v>
      </c>
      <c r="C21" s="102">
        <v>0.32715666928156145</v>
      </c>
      <c r="D21" s="99">
        <v>9756</v>
      </c>
      <c r="E21" s="100">
        <v>0</v>
      </c>
      <c r="G21" s="98" t="s">
        <v>74</v>
      </c>
      <c r="H21" s="112">
        <v>2.2118442964491109E-4</v>
      </c>
      <c r="I21" s="114"/>
      <c r="J21">
        <f t="shared" si="2"/>
        <v>5.9368455212558519E-4</v>
      </c>
      <c r="K21">
        <f t="shared" si="1"/>
        <v>-8.2396513654408871E-5</v>
      </c>
    </row>
    <row r="22" spans="1:11" x14ac:dyDescent="0.25">
      <c r="A22" s="98" t="s">
        <v>75</v>
      </c>
      <c r="B22" s="101">
        <v>0.17501539724902482</v>
      </c>
      <c r="C22" s="102">
        <v>0.37972699838833623</v>
      </c>
      <c r="D22" s="99">
        <v>9756</v>
      </c>
      <c r="E22" s="100">
        <v>14</v>
      </c>
      <c r="G22" s="98" t="s">
        <v>75</v>
      </c>
      <c r="H22" s="112">
        <v>-2.2364734441652385E-2</v>
      </c>
      <c r="I22" s="114"/>
      <c r="J22">
        <f t="shared" si="2"/>
        <v>-4.8589016944506992E-2</v>
      </c>
      <c r="K22">
        <f t="shared" si="1"/>
        <v>1.0307860382031155E-2</v>
      </c>
    </row>
    <row r="23" spans="1:11" ht="24" x14ac:dyDescent="0.25">
      <c r="A23" s="98" t="s">
        <v>76</v>
      </c>
      <c r="B23" s="101">
        <v>3.8027880278802786E-2</v>
      </c>
      <c r="C23" s="102">
        <v>0.19127339243252472</v>
      </c>
      <c r="D23" s="99">
        <v>9756</v>
      </c>
      <c r="E23" s="100">
        <v>0</v>
      </c>
      <c r="G23" s="98" t="s">
        <v>76</v>
      </c>
      <c r="H23" s="112">
        <v>3.6877433373107699E-2</v>
      </c>
      <c r="I23" s="114"/>
      <c r="J23">
        <f t="shared" si="2"/>
        <v>0.18546783899553684</v>
      </c>
      <c r="K23">
        <f t="shared" si="1"/>
        <v>-7.3317600711075301E-3</v>
      </c>
    </row>
    <row r="24" spans="1:11" ht="24" x14ac:dyDescent="0.25">
      <c r="A24" s="98" t="s">
        <v>77</v>
      </c>
      <c r="B24" s="101">
        <v>2.2197621976219764</v>
      </c>
      <c r="C24" s="102">
        <v>1.376407712306575</v>
      </c>
      <c r="D24" s="99">
        <v>9756</v>
      </c>
      <c r="E24" s="100">
        <v>0</v>
      </c>
      <c r="G24" s="98" t="s">
        <v>77</v>
      </c>
      <c r="H24" s="112">
        <v>-1.9886427496023922E-2</v>
      </c>
      <c r="I24" s="114"/>
    </row>
    <row r="25" spans="1:11" x14ac:dyDescent="0.25">
      <c r="A25" s="98" t="s">
        <v>78</v>
      </c>
      <c r="B25" s="101">
        <v>0.20223452234522343</v>
      </c>
      <c r="C25" s="102">
        <v>0.40168676738096265</v>
      </c>
      <c r="D25" s="99">
        <v>9756</v>
      </c>
      <c r="E25" s="100">
        <v>0</v>
      </c>
      <c r="G25" s="98" t="s">
        <v>78</v>
      </c>
      <c r="H25" s="112">
        <v>7.3659511178198508E-2</v>
      </c>
      <c r="I25" s="114"/>
      <c r="J25">
        <f t="shared" si="2"/>
        <v>0.1462906420891919</v>
      </c>
      <c r="K25">
        <f t="shared" si="1"/>
        <v>-3.7084856333287369E-2</v>
      </c>
    </row>
    <row r="26" spans="1:11" x14ac:dyDescent="0.25">
      <c r="A26" s="98" t="s">
        <v>79</v>
      </c>
      <c r="B26" s="101">
        <v>0.10004100041000409</v>
      </c>
      <c r="C26" s="102">
        <v>0.30007003856955999</v>
      </c>
      <c r="D26" s="99">
        <v>9756</v>
      </c>
      <c r="E26" s="100">
        <v>0</v>
      </c>
      <c r="G26" s="98" t="s">
        <v>79</v>
      </c>
      <c r="H26" s="112">
        <v>3.4688534039836308E-2</v>
      </c>
      <c r="I26" s="114"/>
      <c r="J26">
        <f t="shared" si="2"/>
        <v>0.10403657272999556</v>
      </c>
      <c r="K26">
        <f t="shared" si="1"/>
        <v>-1.1564885533539369E-2</v>
      </c>
    </row>
    <row r="27" spans="1:11" x14ac:dyDescent="0.25">
      <c r="A27" s="98" t="s">
        <v>80</v>
      </c>
      <c r="B27" s="101">
        <v>4.7662976629766297E-2</v>
      </c>
      <c r="C27" s="102">
        <v>0.21306306674739356</v>
      </c>
      <c r="D27" s="99">
        <v>9756</v>
      </c>
      <c r="E27" s="100">
        <v>0</v>
      </c>
      <c r="G27" s="98" t="s">
        <v>80</v>
      </c>
      <c r="H27" s="112">
        <v>7.5852985713278061E-3</v>
      </c>
      <c r="I27" s="114"/>
      <c r="J27">
        <f t="shared" si="2"/>
        <v>3.3904330642894866E-2</v>
      </c>
      <c r="K27">
        <f t="shared" si="1"/>
        <v>-1.6968586534222487E-3</v>
      </c>
    </row>
    <row r="28" spans="1:11" x14ac:dyDescent="0.25">
      <c r="A28" s="98" t="s">
        <v>81</v>
      </c>
      <c r="B28" s="101">
        <v>0.28956539565395656</v>
      </c>
      <c r="C28" s="102">
        <v>0.45358391250913144</v>
      </c>
      <c r="D28" s="99">
        <v>9756</v>
      </c>
      <c r="E28" s="100">
        <v>0</v>
      </c>
      <c r="G28" s="98" t="s">
        <v>81</v>
      </c>
      <c r="H28" s="112">
        <v>-3.4300610742583108E-2</v>
      </c>
      <c r="I28" s="114"/>
      <c r="J28">
        <f t="shared" si="2"/>
        <v>-5.3723997147372596E-2</v>
      </c>
      <c r="K28">
        <f t="shared" si="1"/>
        <v>2.1897315241859415E-2</v>
      </c>
    </row>
    <row r="29" spans="1:11" x14ac:dyDescent="0.25">
      <c r="A29" s="98" t="s">
        <v>82</v>
      </c>
      <c r="B29" s="101">
        <v>0.13776137761377616</v>
      </c>
      <c r="C29" s="102">
        <v>0.34466702351342338</v>
      </c>
      <c r="D29" s="99">
        <v>9756</v>
      </c>
      <c r="E29" s="100">
        <v>0</v>
      </c>
      <c r="G29" s="98" t="s">
        <v>82</v>
      </c>
      <c r="H29" s="112">
        <v>-1.979651004627361E-2</v>
      </c>
      <c r="I29" s="114"/>
      <c r="J29">
        <f t="shared" si="2"/>
        <v>-4.952407508079814E-2</v>
      </c>
      <c r="K29">
        <f t="shared" si="1"/>
        <v>7.9125483723957099E-3</v>
      </c>
    </row>
    <row r="30" spans="1:11" x14ac:dyDescent="0.25">
      <c r="A30" s="98" t="s">
        <v>83</v>
      </c>
      <c r="B30" s="101">
        <v>0.11777367773677737</v>
      </c>
      <c r="C30" s="102">
        <v>0.32235646391665551</v>
      </c>
      <c r="D30" s="99">
        <v>9756</v>
      </c>
      <c r="E30" s="100">
        <v>0</v>
      </c>
      <c r="G30" s="98" t="s">
        <v>83</v>
      </c>
      <c r="H30" s="112">
        <v>-3.1390440147147342E-2</v>
      </c>
      <c r="I30" s="114"/>
      <c r="J30">
        <f t="shared" si="2"/>
        <v>-8.590946875630727E-2</v>
      </c>
      <c r="K30">
        <f t="shared" si="1"/>
        <v>1.1468569722434886E-2</v>
      </c>
    </row>
    <row r="31" spans="1:11" x14ac:dyDescent="0.25">
      <c r="A31" s="98" t="s">
        <v>84</v>
      </c>
      <c r="B31" s="101">
        <v>6.7650676506765071E-3</v>
      </c>
      <c r="C31" s="102">
        <v>8.1975547062851845E-2</v>
      </c>
      <c r="D31" s="99">
        <v>9756</v>
      </c>
      <c r="E31" s="100">
        <v>0</v>
      </c>
      <c r="G31" s="98" t="s">
        <v>84</v>
      </c>
      <c r="H31" s="112">
        <v>-5.3955633242750902E-3</v>
      </c>
      <c r="I31" s="114"/>
      <c r="J31">
        <f t="shared" si="2"/>
        <v>-6.5373909237397221E-2</v>
      </c>
      <c r="K31">
        <f t="shared" si="1"/>
        <v>4.4527120842809251E-4</v>
      </c>
    </row>
    <row r="32" spans="1:11" x14ac:dyDescent="0.25">
      <c r="A32" s="98" t="s">
        <v>85</v>
      </c>
      <c r="B32" s="101">
        <v>2.5727757277572774E-2</v>
      </c>
      <c r="C32" s="102">
        <v>0.15833006448773487</v>
      </c>
      <c r="D32" s="99">
        <v>9756</v>
      </c>
      <c r="E32" s="100">
        <v>0</v>
      </c>
      <c r="G32" s="98" t="s">
        <v>85</v>
      </c>
      <c r="H32" s="112">
        <v>-1.4493402918719173E-2</v>
      </c>
      <c r="I32" s="114"/>
      <c r="J32">
        <f t="shared" si="2"/>
        <v>-8.9184073864848043E-2</v>
      </c>
      <c r="K32">
        <f t="shared" si="1"/>
        <v>2.355097584437334E-3</v>
      </c>
    </row>
    <row r="33" spans="1:11" ht="24" x14ac:dyDescent="0.25">
      <c r="A33" s="98" t="s">
        <v>86</v>
      </c>
      <c r="B33" s="101">
        <v>6.7343173431734307E-2</v>
      </c>
      <c r="C33" s="102">
        <v>0.25062822860849937</v>
      </c>
      <c r="D33" s="99">
        <v>9756</v>
      </c>
      <c r="E33" s="100">
        <v>0</v>
      </c>
      <c r="G33" s="98" t="s">
        <v>86</v>
      </c>
      <c r="H33" s="112">
        <v>-2.6559583203983651E-2</v>
      </c>
      <c r="I33" s="114"/>
      <c r="J33">
        <f t="shared" si="2"/>
        <v>-9.8835541086225276E-2</v>
      </c>
      <c r="K33">
        <f t="shared" si="1"/>
        <v>7.1364930754643369E-3</v>
      </c>
    </row>
    <row r="34" spans="1:11" x14ac:dyDescent="0.25">
      <c r="A34" s="98" t="s">
        <v>87</v>
      </c>
      <c r="B34" s="101">
        <v>6.1500615006150063E-4</v>
      </c>
      <c r="C34" s="102">
        <v>2.4792961177452916E-2</v>
      </c>
      <c r="D34" s="99">
        <v>9756</v>
      </c>
      <c r="E34" s="100">
        <v>0</v>
      </c>
      <c r="G34" s="98" t="s">
        <v>87</v>
      </c>
      <c r="H34" s="112">
        <v>-1.591301268050834E-3</v>
      </c>
      <c r="I34" s="114"/>
      <c r="J34">
        <f t="shared" si="2"/>
        <v>-6.4144117219472954E-2</v>
      </c>
      <c r="K34">
        <f t="shared" si="1"/>
        <v>3.9473302904291045E-5</v>
      </c>
    </row>
    <row r="35" spans="1:11" x14ac:dyDescent="0.25">
      <c r="A35" s="98" t="s">
        <v>88</v>
      </c>
      <c r="B35" s="101">
        <v>2.1525215252152521E-3</v>
      </c>
      <c r="C35" s="102">
        <v>4.6347689905833524E-2</v>
      </c>
      <c r="D35" s="99">
        <v>9756</v>
      </c>
      <c r="E35" s="100">
        <v>0</v>
      </c>
      <c r="G35" s="98" t="s">
        <v>88</v>
      </c>
      <c r="H35" s="112">
        <v>3.3000814198921981E-3</v>
      </c>
      <c r="I35" s="114"/>
      <c r="J35">
        <f t="shared" si="2"/>
        <v>7.1049451014525075E-2</v>
      </c>
      <c r="K35">
        <f t="shared" si="1"/>
        <v>-1.5326537969234991E-4</v>
      </c>
    </row>
    <row r="36" spans="1:11" x14ac:dyDescent="0.25">
      <c r="A36" s="98" t="s">
        <v>89</v>
      </c>
      <c r="B36" s="101">
        <v>5.1250512505125051E-4</v>
      </c>
      <c r="C36" s="102">
        <v>2.2633934132360298E-2</v>
      </c>
      <c r="D36" s="99">
        <v>9756</v>
      </c>
      <c r="E36" s="100">
        <v>0</v>
      </c>
      <c r="G36" s="98" t="s">
        <v>89</v>
      </c>
      <c r="H36" s="112">
        <v>4.0204115306103731E-3</v>
      </c>
      <c r="I36" s="114"/>
      <c r="J36">
        <f t="shared" si="2"/>
        <v>0.17753657077896076</v>
      </c>
      <c r="K36">
        <f t="shared" si="1"/>
        <v>-9.1035058342201199E-5</v>
      </c>
    </row>
    <row r="37" spans="1:11" x14ac:dyDescent="0.25">
      <c r="A37" s="98" t="s">
        <v>90</v>
      </c>
      <c r="B37" s="101">
        <v>1.3325133251332515E-3</v>
      </c>
      <c r="C37" s="102">
        <v>3.648114786209581E-2</v>
      </c>
      <c r="D37" s="99">
        <v>9756</v>
      </c>
      <c r="E37" s="100">
        <v>0</v>
      </c>
      <c r="G37" s="98" t="s">
        <v>90</v>
      </c>
      <c r="H37" s="112">
        <v>1.613622602413203E-3</v>
      </c>
      <c r="I37" s="114"/>
      <c r="J37">
        <f t="shared" si="2"/>
        <v>4.4172744642941547E-2</v>
      </c>
      <c r="K37">
        <f t="shared" si="1"/>
        <v>-5.8939308258056063E-5</v>
      </c>
    </row>
    <row r="38" spans="1:11" x14ac:dyDescent="0.25">
      <c r="A38" s="98" t="s">
        <v>91</v>
      </c>
      <c r="B38" s="101">
        <v>0.28895038950389501</v>
      </c>
      <c r="C38" s="102">
        <v>0.45329805176091442</v>
      </c>
      <c r="D38" s="99">
        <v>9756</v>
      </c>
      <c r="E38" s="100">
        <v>0</v>
      </c>
      <c r="G38" s="98" t="s">
        <v>91</v>
      </c>
      <c r="H38" s="112">
        <v>8.9369633111653357E-2</v>
      </c>
      <c r="I38" s="114"/>
      <c r="J38">
        <f t="shared" si="2"/>
        <v>0.14018644590984805</v>
      </c>
      <c r="K38">
        <f t="shared" si="1"/>
        <v>-5.6967794582652671E-2</v>
      </c>
    </row>
    <row r="39" spans="1:11" x14ac:dyDescent="0.25">
      <c r="A39" s="98" t="s">
        <v>92</v>
      </c>
      <c r="B39" s="101">
        <v>3.2492824928249286E-2</v>
      </c>
      <c r="C39" s="102">
        <v>0.17731402628023782</v>
      </c>
      <c r="D39" s="99">
        <v>9756</v>
      </c>
      <c r="E39" s="100">
        <v>0</v>
      </c>
      <c r="G39" s="98" t="s">
        <v>92</v>
      </c>
      <c r="H39" s="112">
        <v>2.3514787368097818E-2</v>
      </c>
      <c r="I39" s="114"/>
      <c r="J39">
        <f t="shared" si="2"/>
        <v>0.12830753424415836</v>
      </c>
      <c r="K39">
        <f t="shared" si="1"/>
        <v>-4.3090887122998415E-3</v>
      </c>
    </row>
    <row r="40" spans="1:11" x14ac:dyDescent="0.25">
      <c r="A40" s="98" t="s">
        <v>93</v>
      </c>
      <c r="B40" s="101">
        <v>1.2300123001230014E-2</v>
      </c>
      <c r="C40" s="102">
        <v>0.11022738031253451</v>
      </c>
      <c r="D40" s="99">
        <v>9756</v>
      </c>
      <c r="E40" s="100">
        <v>0</v>
      </c>
      <c r="G40" s="98" t="s">
        <v>93</v>
      </c>
      <c r="H40" s="112">
        <v>9.4258230373932511E-4</v>
      </c>
      <c r="I40" s="114"/>
      <c r="J40">
        <f t="shared" si="2"/>
        <v>8.4460723172850478E-3</v>
      </c>
      <c r="K40">
        <f t="shared" si="1"/>
        <v>-1.0518147344066064E-4</v>
      </c>
    </row>
    <row r="41" spans="1:11" ht="24" x14ac:dyDescent="0.25">
      <c r="A41" s="98" t="s">
        <v>94</v>
      </c>
      <c r="B41" s="101">
        <v>2.562525625256253E-3</v>
      </c>
      <c r="C41" s="102">
        <v>5.0559085266245085E-2</v>
      </c>
      <c r="D41" s="99">
        <v>9756</v>
      </c>
      <c r="E41" s="100">
        <v>0</v>
      </c>
      <c r="G41" s="98" t="s">
        <v>94</v>
      </c>
      <c r="H41" s="112">
        <v>3.0700982855661448E-3</v>
      </c>
      <c r="I41" s="114"/>
      <c r="J41">
        <f t="shared" si="2"/>
        <v>6.0567375060517029E-2</v>
      </c>
      <c r="K41">
        <f t="shared" si="1"/>
        <v>-1.5560419037230768E-4</v>
      </c>
    </row>
    <row r="42" spans="1:11" x14ac:dyDescent="0.25">
      <c r="A42" s="98" t="s">
        <v>95</v>
      </c>
      <c r="B42" s="101">
        <v>7.5953259532595324E-2</v>
      </c>
      <c r="C42" s="102">
        <v>0.26493689174115981</v>
      </c>
      <c r="D42" s="99">
        <v>9756</v>
      </c>
      <c r="E42" s="100">
        <v>0</v>
      </c>
      <c r="G42" s="98" t="s">
        <v>95</v>
      </c>
      <c r="H42" s="112">
        <v>-2.0475219731809692E-2</v>
      </c>
      <c r="I42" s="114"/>
      <c r="J42">
        <f t="shared" si="2"/>
        <v>-7.1413459745792246E-2</v>
      </c>
      <c r="K42">
        <f t="shared" si="1"/>
        <v>5.8699249774411596E-3</v>
      </c>
    </row>
    <row r="43" spans="1:11" x14ac:dyDescent="0.25">
      <c r="A43" s="98" t="s">
        <v>96</v>
      </c>
      <c r="B43" s="101">
        <v>0.11797867978679787</v>
      </c>
      <c r="C43" s="102">
        <v>0.32259940828061701</v>
      </c>
      <c r="D43" s="99">
        <v>9756</v>
      </c>
      <c r="E43" s="100">
        <v>0</v>
      </c>
      <c r="G43" s="98" t="s">
        <v>96</v>
      </c>
      <c r="H43" s="112">
        <v>-1.425730871758309E-2</v>
      </c>
      <c r="I43" s="114"/>
      <c r="J43">
        <f t="shared" si="2"/>
        <v>-3.8981008442616545E-2</v>
      </c>
      <c r="K43">
        <f t="shared" si="1"/>
        <v>5.214077945084444E-3</v>
      </c>
    </row>
    <row r="44" spans="1:11" x14ac:dyDescent="0.25">
      <c r="A44" s="98" t="s">
        <v>97</v>
      </c>
      <c r="B44" s="101">
        <v>0.17947929479294794</v>
      </c>
      <c r="C44" s="102">
        <v>0.38377281566817817</v>
      </c>
      <c r="D44" s="99">
        <v>9756</v>
      </c>
      <c r="E44" s="100">
        <v>0</v>
      </c>
      <c r="G44" s="98" t="s">
        <v>97</v>
      </c>
      <c r="H44" s="112">
        <v>-1.22901285294604E-2</v>
      </c>
      <c r="I44" s="114"/>
      <c r="J44">
        <f t="shared" si="2"/>
        <v>-2.6276756759127405E-2</v>
      </c>
      <c r="K44">
        <f t="shared" si="1"/>
        <v>5.7477328026523536E-3</v>
      </c>
    </row>
    <row r="45" spans="1:11" x14ac:dyDescent="0.25">
      <c r="A45" s="98" t="s">
        <v>98</v>
      </c>
      <c r="B45" s="101">
        <v>4.9200492004920042E-3</v>
      </c>
      <c r="C45" s="102">
        <v>6.9973882246562605E-2</v>
      </c>
      <c r="D45" s="99">
        <v>9756</v>
      </c>
      <c r="E45" s="100">
        <v>0</v>
      </c>
      <c r="G45" s="98" t="s">
        <v>98</v>
      </c>
      <c r="H45" s="112">
        <v>5.9583109853488863E-3</v>
      </c>
      <c r="I45" s="114"/>
      <c r="J45">
        <f t="shared" si="2"/>
        <v>8.4731554285604804E-2</v>
      </c>
      <c r="K45">
        <f t="shared" si="1"/>
        <v>-4.1894464418098783E-4</v>
      </c>
    </row>
    <row r="46" spans="1:11" x14ac:dyDescent="0.25">
      <c r="A46" s="98" t="s">
        <v>99</v>
      </c>
      <c r="B46" s="101">
        <v>0.28454284542845432</v>
      </c>
      <c r="C46" s="102">
        <v>0.45121955150314808</v>
      </c>
      <c r="D46" s="99">
        <v>9756</v>
      </c>
      <c r="E46" s="100">
        <v>0</v>
      </c>
      <c r="G46" s="98" t="s">
        <v>99</v>
      </c>
      <c r="H46" s="112">
        <v>-6.7850777258290251E-2</v>
      </c>
      <c r="I46" s="114"/>
      <c r="J46">
        <f t="shared" si="2"/>
        <v>-0.10758470875423802</v>
      </c>
      <c r="K46">
        <f t="shared" si="1"/>
        <v>4.2787270988791516E-2</v>
      </c>
    </row>
    <row r="47" spans="1:11" x14ac:dyDescent="0.25">
      <c r="A47" s="98" t="s">
        <v>100</v>
      </c>
      <c r="B47" s="101">
        <v>8.2000820008200077E-4</v>
      </c>
      <c r="C47" s="102">
        <v>2.8625509218195594E-2</v>
      </c>
      <c r="D47" s="99">
        <v>9756</v>
      </c>
      <c r="E47" s="100">
        <v>0</v>
      </c>
      <c r="G47" s="98" t="s">
        <v>100</v>
      </c>
      <c r="H47" s="112">
        <v>-1.3035508695365643E-5</v>
      </c>
      <c r="I47" s="114"/>
      <c r="J47">
        <f t="shared" si="2"/>
        <v>-4.55007433127655E-4</v>
      </c>
      <c r="K47">
        <f t="shared" si="1"/>
        <v>3.7341603046996714E-7</v>
      </c>
    </row>
    <row r="48" spans="1:11" ht="24" x14ac:dyDescent="0.25">
      <c r="A48" s="98" t="s">
        <v>101</v>
      </c>
      <c r="B48" s="101">
        <v>0.31119311193111932</v>
      </c>
      <c r="C48" s="102">
        <v>0.46300532671402966</v>
      </c>
      <c r="D48" s="99">
        <v>9756</v>
      </c>
      <c r="E48" s="100">
        <v>0</v>
      </c>
      <c r="G48" s="98" t="s">
        <v>101</v>
      </c>
      <c r="H48" s="112">
        <v>3.8277616443788139E-2</v>
      </c>
      <c r="I48" s="114"/>
      <c r="J48">
        <f t="shared" si="2"/>
        <v>5.6945102667521862E-2</v>
      </c>
      <c r="K48">
        <f t="shared" si="1"/>
        <v>-2.5726983883719697E-2</v>
      </c>
    </row>
    <row r="49" spans="1:11" x14ac:dyDescent="0.25">
      <c r="A49" s="98" t="s">
        <v>102</v>
      </c>
      <c r="B49" s="101">
        <v>0.29510045100451004</v>
      </c>
      <c r="C49" s="102">
        <v>0.45611127905185528</v>
      </c>
      <c r="D49" s="99">
        <v>9756</v>
      </c>
      <c r="E49" s="100">
        <v>0</v>
      </c>
      <c r="G49" s="98" t="s">
        <v>102</v>
      </c>
      <c r="H49" s="112">
        <v>-7.871791981642505E-2</v>
      </c>
      <c r="I49" s="114"/>
      <c r="J49">
        <f t="shared" si="2"/>
        <v>-0.12165501868712328</v>
      </c>
      <c r="K49">
        <f t="shared" si="1"/>
        <v>5.092988204162105E-2</v>
      </c>
    </row>
    <row r="50" spans="1:11" ht="24" x14ac:dyDescent="0.25">
      <c r="A50" s="98" t="s">
        <v>103</v>
      </c>
      <c r="B50" s="101">
        <v>4.9200492004920042E-3</v>
      </c>
      <c r="C50" s="102">
        <v>6.9973882246561092E-2</v>
      </c>
      <c r="D50" s="99">
        <v>9756</v>
      </c>
      <c r="E50" s="100">
        <v>0</v>
      </c>
      <c r="G50" s="98" t="s">
        <v>103</v>
      </c>
      <c r="H50" s="112">
        <v>9.2922260327647846E-3</v>
      </c>
      <c r="I50" s="114"/>
      <c r="J50">
        <f t="shared" si="2"/>
        <v>0.13214227261137729</v>
      </c>
      <c r="K50">
        <f t="shared" si="1"/>
        <v>-6.5336105123054279E-4</v>
      </c>
    </row>
    <row r="51" spans="1:11" x14ac:dyDescent="0.25">
      <c r="A51" s="98" t="s">
        <v>104</v>
      </c>
      <c r="B51" s="101">
        <v>0.66256662566625668</v>
      </c>
      <c r="C51" s="102">
        <v>0.47285834130032772</v>
      </c>
      <c r="D51" s="99">
        <v>9756</v>
      </c>
      <c r="E51" s="100">
        <v>0</v>
      </c>
      <c r="G51" s="98" t="s">
        <v>104</v>
      </c>
      <c r="H51" s="112">
        <v>6.171684251719544E-2</v>
      </c>
      <c r="I51" s="114"/>
      <c r="J51">
        <f t="shared" si="2"/>
        <v>4.4041355739931121E-2</v>
      </c>
      <c r="K51">
        <f t="shared" si="1"/>
        <v>-8.6477315766377502E-2</v>
      </c>
    </row>
    <row r="52" spans="1:11" x14ac:dyDescent="0.25">
      <c r="A52" s="98" t="s">
        <v>105</v>
      </c>
      <c r="B52" s="101">
        <v>1.8450184501845018E-3</v>
      </c>
      <c r="C52" s="102">
        <v>4.2916234035771682E-2</v>
      </c>
      <c r="D52" s="99">
        <v>9756</v>
      </c>
      <c r="E52" s="100">
        <v>0</v>
      </c>
      <c r="G52" s="98" t="s">
        <v>105</v>
      </c>
      <c r="H52" s="112">
        <v>6.2916530926701939E-3</v>
      </c>
      <c r="I52" s="114"/>
      <c r="J52">
        <f t="shared" si="2"/>
        <v>0.14633261789460589</v>
      </c>
      <c r="K52">
        <f t="shared" si="1"/>
        <v>-2.7048543048910513E-4</v>
      </c>
    </row>
    <row r="53" spans="1:11" x14ac:dyDescent="0.25">
      <c r="A53" s="98" t="s">
        <v>106</v>
      </c>
      <c r="B53" s="101">
        <v>1.722017220172202E-2</v>
      </c>
      <c r="C53" s="102">
        <v>0.13009755085750105</v>
      </c>
      <c r="D53" s="99">
        <v>9756</v>
      </c>
      <c r="E53" s="100">
        <v>0</v>
      </c>
      <c r="G53" s="98" t="s">
        <v>106</v>
      </c>
      <c r="H53" s="112">
        <v>2.4156576339552028E-2</v>
      </c>
      <c r="I53" s="114"/>
      <c r="J53">
        <f t="shared" si="2"/>
        <v>0.1824830350663906</v>
      </c>
      <c r="K53">
        <f t="shared" si="1"/>
        <v>-3.1974499260694227E-3</v>
      </c>
    </row>
    <row r="54" spans="1:11" x14ac:dyDescent="0.25">
      <c r="A54" s="98" t="s">
        <v>107</v>
      </c>
      <c r="B54" s="101">
        <v>1.1275112751127509E-2</v>
      </c>
      <c r="C54" s="102">
        <v>0.10558942835607041</v>
      </c>
      <c r="D54" s="99">
        <v>9756</v>
      </c>
      <c r="E54" s="100">
        <v>0</v>
      </c>
      <c r="G54" s="98" t="s">
        <v>107</v>
      </c>
      <c r="H54" s="112">
        <v>1.7435298723868939E-2</v>
      </c>
      <c r="I54" s="114"/>
      <c r="J54">
        <f t="shared" si="2"/>
        <v>0.16326173967695945</v>
      </c>
      <c r="K54">
        <f t="shared" si="1"/>
        <v>-1.8617863740893156E-3</v>
      </c>
    </row>
    <row r="55" spans="1:11" x14ac:dyDescent="0.25">
      <c r="A55" s="98" t="s">
        <v>108</v>
      </c>
      <c r="B55" s="101">
        <v>5.4325543255432556E-3</v>
      </c>
      <c r="C55" s="102">
        <v>7.3509152852730658E-2</v>
      </c>
      <c r="D55" s="99">
        <v>9756</v>
      </c>
      <c r="E55" s="100">
        <v>0</v>
      </c>
      <c r="G55" s="98" t="s">
        <v>108</v>
      </c>
      <c r="H55" s="112">
        <v>1.1165272966524377E-2</v>
      </c>
      <c r="I55" s="114"/>
      <c r="J55">
        <f t="shared" si="2"/>
        <v>0.15106441284694669</v>
      </c>
      <c r="K55">
        <f t="shared" si="1"/>
        <v>-8.2514829237227401E-4</v>
      </c>
    </row>
    <row r="56" spans="1:11" x14ac:dyDescent="0.25">
      <c r="A56" s="98" t="s">
        <v>109</v>
      </c>
      <c r="B56" s="101">
        <v>1.6400164001640015E-3</v>
      </c>
      <c r="C56" s="102">
        <v>4.0465968309745429E-2</v>
      </c>
      <c r="D56" s="99">
        <v>9756</v>
      </c>
      <c r="E56" s="100">
        <v>0</v>
      </c>
      <c r="G56" s="98" t="s">
        <v>109</v>
      </c>
      <c r="H56" s="112">
        <v>-9.5494551949293837E-5</v>
      </c>
      <c r="I56" s="114"/>
      <c r="J56">
        <f t="shared" si="2"/>
        <v>-2.3560029155415127E-3</v>
      </c>
      <c r="K56">
        <f t="shared" si="1"/>
        <v>3.8702306620805133E-6</v>
      </c>
    </row>
    <row r="57" spans="1:11" x14ac:dyDescent="0.25">
      <c r="A57" s="98" t="s">
        <v>110</v>
      </c>
      <c r="B57" s="101">
        <v>7.3800738007380072E-3</v>
      </c>
      <c r="C57" s="102">
        <v>8.5594154419378676E-2</v>
      </c>
      <c r="D57" s="99">
        <v>9756</v>
      </c>
      <c r="E57" s="100">
        <v>0</v>
      </c>
      <c r="G57" s="98" t="s">
        <v>110</v>
      </c>
      <c r="H57" s="112">
        <v>-9.9745219059065807E-3</v>
      </c>
      <c r="I57" s="114"/>
      <c r="J57">
        <f t="shared" si="2"/>
        <v>-0.11567272631263155</v>
      </c>
      <c r="K57">
        <f t="shared" si="1"/>
        <v>8.6002026998239069E-4</v>
      </c>
    </row>
    <row r="58" spans="1:11" x14ac:dyDescent="0.25">
      <c r="A58" s="98" t="s">
        <v>111</v>
      </c>
      <c r="B58" s="101">
        <v>0.15313653136531366</v>
      </c>
      <c r="C58" s="102">
        <v>0.36013751319470499</v>
      </c>
      <c r="D58" s="99">
        <v>9756</v>
      </c>
      <c r="E58" s="100">
        <v>0</v>
      </c>
      <c r="G58" s="98" t="s">
        <v>111</v>
      </c>
      <c r="H58" s="112">
        <v>-5.5444363317965546E-2</v>
      </c>
      <c r="I58" s="114"/>
      <c r="J58">
        <f t="shared" si="2"/>
        <v>-0.13037743671626045</v>
      </c>
      <c r="K58">
        <f t="shared" si="1"/>
        <v>2.3575876356099389E-2</v>
      </c>
    </row>
    <row r="59" spans="1:11" x14ac:dyDescent="0.25">
      <c r="A59" s="98" t="s">
        <v>112</v>
      </c>
      <c r="B59" s="101">
        <v>1.8245182451824521E-2</v>
      </c>
      <c r="C59" s="102">
        <v>0.13384368489404067</v>
      </c>
      <c r="D59" s="99">
        <v>9756</v>
      </c>
      <c r="E59" s="100">
        <v>0</v>
      </c>
      <c r="G59" s="98" t="s">
        <v>112</v>
      </c>
      <c r="H59" s="112">
        <v>-1.57080037006966E-2</v>
      </c>
      <c r="I59" s="114"/>
      <c r="J59">
        <f t="shared" si="2"/>
        <v>-0.11521954374935239</v>
      </c>
      <c r="K59">
        <f t="shared" si="1"/>
        <v>2.1412694495076979E-3</v>
      </c>
    </row>
    <row r="60" spans="1:11" x14ac:dyDescent="0.25">
      <c r="A60" s="98" t="s">
        <v>113</v>
      </c>
      <c r="B60" s="101">
        <v>1.8450184501845018E-3</v>
      </c>
      <c r="C60" s="102">
        <v>4.2916234035771661E-2</v>
      </c>
      <c r="D60" s="99">
        <v>9756</v>
      </c>
      <c r="E60" s="100">
        <v>0</v>
      </c>
      <c r="G60" s="98" t="s">
        <v>113</v>
      </c>
      <c r="H60" s="112">
        <v>1.362763449970961E-3</v>
      </c>
      <c r="I60" s="114"/>
      <c r="J60">
        <f t="shared" si="2"/>
        <v>3.1695444785037032E-2</v>
      </c>
      <c r="K60">
        <f t="shared" si="1"/>
        <v>-5.8586774094338317E-5</v>
      </c>
    </row>
    <row r="61" spans="1:11" x14ac:dyDescent="0.25">
      <c r="A61" s="98" t="s">
        <v>114</v>
      </c>
      <c r="B61" s="101">
        <v>1.025010250102501E-4</v>
      </c>
      <c r="C61" s="102">
        <v>1.0124278987179845E-2</v>
      </c>
      <c r="D61" s="99">
        <v>9756</v>
      </c>
      <c r="E61" s="100">
        <v>0</v>
      </c>
      <c r="G61" s="98" t="s">
        <v>114</v>
      </c>
      <c r="H61" s="112">
        <v>-1.3341966654684351E-3</v>
      </c>
      <c r="I61" s="114"/>
      <c r="J61">
        <f t="shared" si="2"/>
        <v>-0.1317683867297563</v>
      </c>
      <c r="K61">
        <f t="shared" si="1"/>
        <v>1.3507779264967328E-5</v>
      </c>
    </row>
    <row r="62" spans="1:11" x14ac:dyDescent="0.25">
      <c r="A62" s="98" t="s">
        <v>115</v>
      </c>
      <c r="B62" s="101">
        <v>3.5875358753587544E-3</v>
      </c>
      <c r="C62" s="102">
        <v>5.9791570527429845E-2</v>
      </c>
      <c r="D62" s="99">
        <v>9756</v>
      </c>
      <c r="E62" s="100">
        <v>0</v>
      </c>
      <c r="G62" s="98" t="s">
        <v>115</v>
      </c>
      <c r="H62" s="112">
        <v>-6.8818713918389635E-3</v>
      </c>
      <c r="I62" s="114"/>
      <c r="J62">
        <f t="shared" si="2"/>
        <v>-0.11468476861943859</v>
      </c>
      <c r="K62">
        <f t="shared" si="1"/>
        <v>4.1291707660532376E-4</v>
      </c>
    </row>
    <row r="63" spans="1:11" x14ac:dyDescent="0.25">
      <c r="A63" s="98" t="s">
        <v>116</v>
      </c>
      <c r="B63" s="101">
        <v>0.37187371873718739</v>
      </c>
      <c r="C63" s="102">
        <v>0.48332970224094557</v>
      </c>
      <c r="D63" s="99">
        <v>9756</v>
      </c>
      <c r="E63" s="100">
        <v>0</v>
      </c>
      <c r="G63" s="98" t="s">
        <v>116</v>
      </c>
      <c r="H63" s="112">
        <v>-1.1179675487342335E-2</v>
      </c>
      <c r="I63" s="114"/>
      <c r="J63">
        <f t="shared" si="2"/>
        <v>-1.4528898093849588E-2</v>
      </c>
      <c r="K63">
        <f t="shared" si="1"/>
        <v>8.6016387539958068E-3</v>
      </c>
    </row>
    <row r="64" spans="1:11" ht="24" x14ac:dyDescent="0.25">
      <c r="A64" s="98" t="s">
        <v>117</v>
      </c>
      <c r="B64" s="101">
        <v>1.2505125051250513E-2</v>
      </c>
      <c r="C64" s="102">
        <v>0.11113061138890931</v>
      </c>
      <c r="D64" s="99">
        <v>9756</v>
      </c>
      <c r="E64" s="100">
        <v>0</v>
      </c>
      <c r="G64" s="98" t="s">
        <v>117</v>
      </c>
      <c r="H64" s="112">
        <v>-2.6717610273178228E-3</v>
      </c>
      <c r="I64" s="114"/>
      <c r="J64">
        <f t="shared" si="2"/>
        <v>-2.3740986291626392E-2</v>
      </c>
      <c r="K64">
        <f t="shared" si="1"/>
        <v>3.0064358808162969E-4</v>
      </c>
    </row>
    <row r="65" spans="1:11" x14ac:dyDescent="0.25">
      <c r="A65" s="98" t="s">
        <v>118</v>
      </c>
      <c r="B65" s="101">
        <v>0.35332103321033215</v>
      </c>
      <c r="C65" s="102">
        <v>0.47802583934114817</v>
      </c>
      <c r="D65" s="99">
        <v>9756</v>
      </c>
      <c r="E65" s="100">
        <v>0</v>
      </c>
      <c r="G65" s="98" t="s">
        <v>118</v>
      </c>
      <c r="H65" s="112">
        <v>4.7993275119771486E-2</v>
      </c>
      <c r="I65" s="114"/>
      <c r="J65">
        <f t="shared" si="2"/>
        <v>6.4925865953360654E-2</v>
      </c>
      <c r="K65">
        <f t="shared" si="1"/>
        <v>-3.5473048017314025E-2</v>
      </c>
    </row>
    <row r="66" spans="1:11" x14ac:dyDescent="0.25">
      <c r="A66" s="98" t="s">
        <v>119</v>
      </c>
      <c r="B66" s="101">
        <v>6.1910619106191049E-2</v>
      </c>
      <c r="C66" s="102">
        <v>0.24100549367500693</v>
      </c>
      <c r="D66" s="99">
        <v>9756</v>
      </c>
      <c r="E66" s="100">
        <v>0</v>
      </c>
      <c r="G66" s="98" t="s">
        <v>119</v>
      </c>
      <c r="H66" s="112">
        <v>2.2396033125552561E-2</v>
      </c>
      <c r="I66" s="114"/>
      <c r="J66">
        <f t="shared" si="2"/>
        <v>8.7174281917232463E-2</v>
      </c>
      <c r="K66">
        <f t="shared" si="1"/>
        <v>-5.7531978013558123E-3</v>
      </c>
    </row>
    <row r="67" spans="1:11" ht="24" x14ac:dyDescent="0.25">
      <c r="A67" s="98" t="s">
        <v>120</v>
      </c>
      <c r="B67" s="101">
        <v>1.1992619926199263E-2</v>
      </c>
      <c r="C67" s="102">
        <v>0.10885775871219984</v>
      </c>
      <c r="D67" s="99">
        <v>9756</v>
      </c>
      <c r="E67" s="100">
        <v>0</v>
      </c>
      <c r="G67" s="98" t="s">
        <v>120</v>
      </c>
      <c r="H67" s="112">
        <v>6.9327472676528898E-3</v>
      </c>
      <c r="I67" s="114"/>
      <c r="J67">
        <f t="shared" si="2"/>
        <v>6.2922528863897029E-2</v>
      </c>
      <c r="K67">
        <f t="shared" si="1"/>
        <v>-7.6376552309118714E-4</v>
      </c>
    </row>
    <row r="68" spans="1:11" x14ac:dyDescent="0.25">
      <c r="A68" s="98" t="s">
        <v>121</v>
      </c>
      <c r="B68" s="101">
        <v>4.1000410004100041E-3</v>
      </c>
      <c r="C68" s="102">
        <v>6.3903436859358093E-2</v>
      </c>
      <c r="D68" s="99">
        <v>9756</v>
      </c>
      <c r="E68" s="100">
        <v>0</v>
      </c>
      <c r="G68" s="98" t="s">
        <v>121</v>
      </c>
      <c r="H68" s="112">
        <v>-1.6214826684988637E-3</v>
      </c>
      <c r="I68" s="114"/>
      <c r="J68">
        <f t="shared" si="2"/>
        <v>-2.5269916649875556E-2</v>
      </c>
      <c r="K68">
        <f t="shared" si="1"/>
        <v>1.0403423898672521E-4</v>
      </c>
    </row>
    <row r="69" spans="1:11" x14ac:dyDescent="0.25">
      <c r="A69" s="98" t="s">
        <v>122</v>
      </c>
      <c r="B69" s="101">
        <v>0.35373103731037309</v>
      </c>
      <c r="C69" s="102">
        <v>0.47815146684145565</v>
      </c>
      <c r="D69" s="99">
        <v>9756</v>
      </c>
      <c r="E69" s="100">
        <v>0</v>
      </c>
      <c r="G69" s="98" t="s">
        <v>122</v>
      </c>
      <c r="H69" s="112">
        <v>-8.4195693270092978E-2</v>
      </c>
      <c r="I69" s="114"/>
      <c r="J69">
        <f t="shared" si="2"/>
        <v>-0.11379880043458938</v>
      </c>
      <c r="K69">
        <f t="shared" si="1"/>
        <v>6.228701987307976E-2</v>
      </c>
    </row>
    <row r="70" spans="1:11" x14ac:dyDescent="0.25">
      <c r="A70" s="98" t="s">
        <v>123</v>
      </c>
      <c r="B70" s="101">
        <v>3.895038950389504E-3</v>
      </c>
      <c r="C70" s="102">
        <v>6.2291775967140584E-2</v>
      </c>
      <c r="D70" s="99">
        <v>9756</v>
      </c>
      <c r="E70" s="100">
        <v>0</v>
      </c>
      <c r="G70" s="98" t="s">
        <v>123</v>
      </c>
      <c r="H70" s="112">
        <v>-3.5769441710127269E-3</v>
      </c>
      <c r="I70" s="114"/>
      <c r="J70">
        <f t="shared" si="2"/>
        <v>-5.7198751822757174E-2</v>
      </c>
      <c r="K70">
        <f t="shared" si="1"/>
        <v>2.2366254057056722E-4</v>
      </c>
    </row>
    <row r="71" spans="1:11" x14ac:dyDescent="0.25">
      <c r="A71" s="98" t="s">
        <v>124</v>
      </c>
      <c r="B71" s="101">
        <v>3.0750307503075032E-4</v>
      </c>
      <c r="C71" s="102">
        <v>1.7533967885444E-2</v>
      </c>
      <c r="D71" s="99">
        <v>9756</v>
      </c>
      <c r="E71" s="100">
        <v>0</v>
      </c>
      <c r="G71" s="98" t="s">
        <v>124</v>
      </c>
      <c r="H71" s="112">
        <v>-1.821354573325294E-3</v>
      </c>
      <c r="I71" s="114"/>
      <c r="J71">
        <f t="shared" si="2"/>
        <v>-0.10384383689357764</v>
      </c>
      <c r="K71">
        <f t="shared" si="1"/>
        <v>3.1942121468341326E-5</v>
      </c>
    </row>
    <row r="72" spans="1:11" x14ac:dyDescent="0.25">
      <c r="A72" s="98" t="s">
        <v>125</v>
      </c>
      <c r="B72" s="101">
        <v>3.0750307503075037E-4</v>
      </c>
      <c r="C72" s="102">
        <v>1.7533967885444132E-2</v>
      </c>
      <c r="D72" s="99">
        <v>9756</v>
      </c>
      <c r="E72" s="100">
        <v>0</v>
      </c>
      <c r="G72" s="98" t="s">
        <v>125</v>
      </c>
      <c r="H72" s="112">
        <v>-4.1636691488989853E-4</v>
      </c>
      <c r="I72" s="114"/>
      <c r="J72">
        <f t="shared" si="2"/>
        <v>-2.3739000978139729E-2</v>
      </c>
      <c r="K72">
        <f t="shared" ref="K72:K87" si="3">((0-B72)/C72)*H72</f>
        <v>7.3020612052106212E-6</v>
      </c>
    </row>
    <row r="73" spans="1:11" x14ac:dyDescent="0.25">
      <c r="A73" s="98" t="s">
        <v>126</v>
      </c>
      <c r="B73" s="101">
        <v>6.7138171381713824E-2</v>
      </c>
      <c r="C73" s="102">
        <v>0.25027396526177309</v>
      </c>
      <c r="D73" s="99">
        <v>9756</v>
      </c>
      <c r="E73" s="100">
        <v>0</v>
      </c>
      <c r="G73" s="98" t="s">
        <v>126</v>
      </c>
      <c r="H73" s="112">
        <v>-5.4157066176961192E-3</v>
      </c>
      <c r="I73" s="114"/>
      <c r="J73">
        <f t="shared" si="2"/>
        <v>-2.0186302531947038E-2</v>
      </c>
      <c r="K73">
        <f t="shared" si="3"/>
        <v>1.4528104777964302E-3</v>
      </c>
    </row>
    <row r="74" spans="1:11" x14ac:dyDescent="0.25">
      <c r="A74" s="98" t="s">
        <v>127</v>
      </c>
      <c r="B74" s="101">
        <v>7.1750717507175076E-4</v>
      </c>
      <c r="C74" s="102">
        <v>2.6778085415335412E-2</v>
      </c>
      <c r="D74" s="99">
        <v>9756</v>
      </c>
      <c r="E74" s="100">
        <v>0</v>
      </c>
      <c r="G74" s="98" t="s">
        <v>127</v>
      </c>
      <c r="H74" s="112">
        <v>5.5722479349314112E-6</v>
      </c>
      <c r="I74" s="114"/>
      <c r="J74">
        <f t="shared" si="2"/>
        <v>2.0794054991952356E-4</v>
      </c>
      <c r="K74">
        <f t="shared" si="3"/>
        <v>-1.493059646565458E-7</v>
      </c>
    </row>
    <row r="75" spans="1:11" x14ac:dyDescent="0.25">
      <c r="A75" s="98" t="s">
        <v>128</v>
      </c>
      <c r="B75" s="101">
        <v>0.53925789257892576</v>
      </c>
      <c r="C75" s="102">
        <v>0.49848198339002614</v>
      </c>
      <c r="D75" s="99">
        <v>9756</v>
      </c>
      <c r="E75" s="100">
        <v>0</v>
      </c>
      <c r="G75" s="98" t="s">
        <v>128</v>
      </c>
      <c r="H75" s="112">
        <v>7.425802455351542E-2</v>
      </c>
      <c r="I75" s="114"/>
      <c r="J75">
        <f t="shared" si="2"/>
        <v>6.8635978562424288E-2</v>
      </c>
      <c r="K75">
        <f t="shared" si="3"/>
        <v>-8.0332343318557084E-2</v>
      </c>
    </row>
    <row r="76" spans="1:11" x14ac:dyDescent="0.25">
      <c r="A76" s="98" t="s">
        <v>129</v>
      </c>
      <c r="B76" s="101">
        <v>2.5830258302583023E-2</v>
      </c>
      <c r="C76" s="102">
        <v>0.15863680393289833</v>
      </c>
      <c r="D76" s="99">
        <v>9756</v>
      </c>
      <c r="E76" s="100">
        <v>0</v>
      </c>
      <c r="G76" s="98" t="s">
        <v>129</v>
      </c>
      <c r="H76" s="112">
        <v>2.7992937100547715E-2</v>
      </c>
      <c r="I76" s="114"/>
      <c r="J76">
        <f t="shared" si="2"/>
        <v>0.17190129672637297</v>
      </c>
      <c r="K76">
        <f t="shared" si="3"/>
        <v>-4.5579889283507979E-3</v>
      </c>
    </row>
    <row r="77" spans="1:11" x14ac:dyDescent="0.25">
      <c r="A77" s="98" t="s">
        <v>130</v>
      </c>
      <c r="B77" s="101">
        <v>7.0725707257072567E-3</v>
      </c>
      <c r="C77" s="102">
        <v>8.3804948310618757E-2</v>
      </c>
      <c r="D77" s="99">
        <v>9756</v>
      </c>
      <c r="E77" s="100">
        <v>0</v>
      </c>
      <c r="G77" s="98" t="s">
        <v>130</v>
      </c>
      <c r="H77" s="112">
        <v>5.6373975927657286E-3</v>
      </c>
      <c r="I77" s="114"/>
      <c r="J77">
        <f t="shared" si="2"/>
        <v>6.6792317308460289E-2</v>
      </c>
      <c r="K77">
        <f t="shared" si="3"/>
        <v>-4.7575822176976977E-4</v>
      </c>
    </row>
    <row r="78" spans="1:11" x14ac:dyDescent="0.25">
      <c r="A78" s="98" t="s">
        <v>131</v>
      </c>
      <c r="B78" s="101">
        <v>1.7425174251742518E-3</v>
      </c>
      <c r="C78" s="102">
        <v>4.1709224100507682E-2</v>
      </c>
      <c r="D78" s="99">
        <v>9756</v>
      </c>
      <c r="E78" s="100">
        <v>0</v>
      </c>
      <c r="G78" s="98" t="s">
        <v>131</v>
      </c>
      <c r="H78" s="112">
        <v>-1.2906860569925434E-3</v>
      </c>
      <c r="I78" s="114"/>
      <c r="J78">
        <f t="shared" si="2"/>
        <v>-3.0890937000962376E-2</v>
      </c>
      <c r="K78">
        <f t="shared" si="3"/>
        <v>5.3921955951982789E-5</v>
      </c>
    </row>
    <row r="79" spans="1:11" x14ac:dyDescent="0.25">
      <c r="A79" s="98" t="s">
        <v>132</v>
      </c>
      <c r="B79" s="101">
        <v>0.29633046330463308</v>
      </c>
      <c r="C79" s="102">
        <v>0.45666190490977987</v>
      </c>
      <c r="D79" s="99">
        <v>9756</v>
      </c>
      <c r="E79" s="100">
        <v>0</v>
      </c>
      <c r="G79" s="98" t="s">
        <v>132</v>
      </c>
      <c r="H79" s="112">
        <v>9.4876168099575192E-2</v>
      </c>
      <c r="I79" s="114"/>
      <c r="J79">
        <f t="shared" si="2"/>
        <v>0.14619452275803368</v>
      </c>
      <c r="K79">
        <f t="shared" si="3"/>
        <v>-6.156567593495637E-2</v>
      </c>
    </row>
    <row r="80" spans="1:11" x14ac:dyDescent="0.25">
      <c r="A80" s="98" t="s">
        <v>133</v>
      </c>
      <c r="B80" s="101">
        <v>5.1250512505125051E-4</v>
      </c>
      <c r="C80" s="102">
        <v>2.2633934132360256E-2</v>
      </c>
      <c r="D80" s="99">
        <v>9756</v>
      </c>
      <c r="E80" s="100">
        <v>0</v>
      </c>
      <c r="G80" s="98" t="s">
        <v>133</v>
      </c>
      <c r="H80" s="112">
        <v>1.2061166119018551E-3</v>
      </c>
      <c r="I80" s="114"/>
      <c r="J80">
        <f t="shared" si="2"/>
        <v>5.3260668865927153E-2</v>
      </c>
      <c r="K80">
        <f t="shared" si="3"/>
        <v>-2.7310362458172066E-5</v>
      </c>
    </row>
    <row r="81" spans="1:11" x14ac:dyDescent="0.25">
      <c r="A81" s="98" t="s">
        <v>157</v>
      </c>
      <c r="B81" s="101">
        <v>9.225092250922509E-4</v>
      </c>
      <c r="C81" s="102">
        <v>3.0360380142821154E-2</v>
      </c>
      <c r="D81" s="99">
        <v>9756</v>
      </c>
      <c r="E81" s="100">
        <v>0</v>
      </c>
      <c r="G81" s="98" t="s">
        <v>157</v>
      </c>
      <c r="H81" s="112">
        <v>5.4578588908553256E-3</v>
      </c>
      <c r="I81" s="114"/>
      <c r="J81">
        <f t="shared" si="2"/>
        <v>0.17960328362254069</v>
      </c>
      <c r="K81">
        <f t="shared" si="3"/>
        <v>-1.6583867370502373E-4</v>
      </c>
    </row>
    <row r="82" spans="1:11" x14ac:dyDescent="0.25">
      <c r="A82" s="98" t="s">
        <v>158</v>
      </c>
      <c r="B82" s="101">
        <v>2.0500205002050019E-4</v>
      </c>
      <c r="C82" s="102">
        <v>1.4317158759551007E-2</v>
      </c>
      <c r="D82" s="99">
        <v>9756</v>
      </c>
      <c r="E82" s="100">
        <v>0</v>
      </c>
      <c r="G82" s="98" t="s">
        <v>158</v>
      </c>
      <c r="H82" s="112">
        <v>1.5975196679582674E-3</v>
      </c>
      <c r="I82" s="114"/>
      <c r="J82">
        <f t="shared" si="2"/>
        <v>0.11155790055662389</v>
      </c>
      <c r="K82">
        <f t="shared" si="3"/>
        <v>-2.2874287585938873E-5</v>
      </c>
    </row>
    <row r="83" spans="1:11" x14ac:dyDescent="0.25">
      <c r="A83" s="98" t="s">
        <v>134</v>
      </c>
      <c r="B83" s="101">
        <v>1.4862648626486265E-2</v>
      </c>
      <c r="C83" s="102">
        <v>0.12100930233066384</v>
      </c>
      <c r="D83" s="99">
        <v>9756</v>
      </c>
      <c r="E83" s="100">
        <v>0</v>
      </c>
      <c r="G83" s="98" t="s">
        <v>134</v>
      </c>
      <c r="H83" s="112">
        <v>1.040844686508487E-2</v>
      </c>
      <c r="I83" s="114"/>
      <c r="J83">
        <f t="shared" si="2"/>
        <v>8.4735219351672567E-2</v>
      </c>
      <c r="K83">
        <f t="shared" si="3"/>
        <v>-1.2783900536877037E-3</v>
      </c>
    </row>
    <row r="84" spans="1:11" x14ac:dyDescent="0.25">
      <c r="A84" s="98" t="s">
        <v>135</v>
      </c>
      <c r="B84" s="101">
        <v>2.0500205002050019E-4</v>
      </c>
      <c r="C84" s="102">
        <v>1.4317158759550825E-2</v>
      </c>
      <c r="D84" s="99">
        <v>9756</v>
      </c>
      <c r="E84" s="100">
        <v>0</v>
      </c>
      <c r="G84" s="98" t="s">
        <v>135</v>
      </c>
      <c r="H84" s="112">
        <v>1.7810821139929922E-3</v>
      </c>
      <c r="I84" s="114"/>
      <c r="J84">
        <f t="shared" ref="J84:J87" si="4">((1-B84)/C84)*H84</f>
        <v>0.12437642261391224</v>
      </c>
      <c r="K84">
        <f t="shared" si="3"/>
        <v>-2.5502649705538698E-5</v>
      </c>
    </row>
    <row r="85" spans="1:11" x14ac:dyDescent="0.25">
      <c r="A85" s="98" t="s">
        <v>136</v>
      </c>
      <c r="B85" s="101">
        <v>1.025010250102501E-3</v>
      </c>
      <c r="C85" s="102">
        <v>3.2001008917813926E-2</v>
      </c>
      <c r="D85" s="99">
        <v>9756</v>
      </c>
      <c r="E85" s="100">
        <v>0</v>
      </c>
      <c r="G85" s="98" t="s">
        <v>136</v>
      </c>
      <c r="H85" s="112">
        <v>2.0050340824851643E-3</v>
      </c>
      <c r="I85" s="114"/>
      <c r="J85">
        <f t="shared" si="4"/>
        <v>6.2591117272050092E-2</v>
      </c>
      <c r="K85">
        <f t="shared" si="3"/>
        <v>-6.4222365351990641E-5</v>
      </c>
    </row>
    <row r="86" spans="1:11" ht="24" x14ac:dyDescent="0.25">
      <c r="A86" s="98" t="s">
        <v>137</v>
      </c>
      <c r="B86" s="101">
        <v>0.68368183681836825</v>
      </c>
      <c r="C86" s="102">
        <v>0.46506252490155209</v>
      </c>
      <c r="D86" s="99">
        <v>9756</v>
      </c>
      <c r="E86" s="100">
        <v>0</v>
      </c>
      <c r="G86" s="98" t="s">
        <v>137</v>
      </c>
      <c r="H86" s="112">
        <v>-9.6722574570837286E-2</v>
      </c>
      <c r="I86" s="114"/>
      <c r="J86">
        <f t="shared" si="4"/>
        <v>-6.5787083431248852E-2</v>
      </c>
      <c r="K86">
        <f t="shared" si="3"/>
        <v>0.14219048816799418</v>
      </c>
    </row>
    <row r="87" spans="1:11" x14ac:dyDescent="0.25">
      <c r="A87" s="98" t="s">
        <v>159</v>
      </c>
      <c r="B87" s="101">
        <v>3.0750307503075032E-4</v>
      </c>
      <c r="C87" s="102">
        <v>1.7533967885444351E-2</v>
      </c>
      <c r="D87" s="99">
        <v>9756</v>
      </c>
      <c r="E87" s="100">
        <v>0</v>
      </c>
      <c r="G87" s="98" t="s">
        <v>159</v>
      </c>
      <c r="H87" s="112">
        <v>2.4435954641009684E-3</v>
      </c>
      <c r="I87" s="114"/>
      <c r="J87">
        <f t="shared" si="4"/>
        <v>0.13932066414981453</v>
      </c>
      <c r="K87">
        <f t="shared" si="3"/>
        <v>-4.2854710596682421E-5</v>
      </c>
    </row>
    <row r="88" spans="1:11" x14ac:dyDescent="0.25">
      <c r="A88" s="98" t="s">
        <v>138</v>
      </c>
      <c r="B88" s="101">
        <v>6.1500615006150063E-4</v>
      </c>
      <c r="C88" s="102">
        <v>2.4792961177452666E-2</v>
      </c>
      <c r="D88" s="99">
        <v>9756</v>
      </c>
      <c r="E88" s="100">
        <v>0</v>
      </c>
      <c r="G88" s="98" t="s">
        <v>138</v>
      </c>
      <c r="H88" s="112">
        <v>1.5426329167214344E-3</v>
      </c>
      <c r="I88" s="114"/>
      <c r="J88">
        <f t="shared" ref="J88:J89" si="5">((1-B88)/C88)*H88</f>
        <v>6.2182333806597066E-2</v>
      </c>
      <c r="K88">
        <f t="shared" ref="K88:K89" si="6">((0-B88)/C88)*H88</f>
        <v>-3.8266051573290502E-5</v>
      </c>
    </row>
    <row r="89" spans="1:11" ht="15.75" thickBot="1" x14ac:dyDescent="0.3">
      <c r="A89" s="103" t="s">
        <v>160</v>
      </c>
      <c r="B89" s="104">
        <v>1.025010250102501E-3</v>
      </c>
      <c r="C89" s="105">
        <v>3.2001008917815099E-2</v>
      </c>
      <c r="D89" s="106">
        <v>9756</v>
      </c>
      <c r="E89" s="107">
        <v>0</v>
      </c>
      <c r="G89" s="103" t="s">
        <v>160</v>
      </c>
      <c r="H89" s="113">
        <v>3.7998061027397441E-5</v>
      </c>
      <c r="I89" s="114"/>
      <c r="J89">
        <f t="shared" si="5"/>
        <v>1.1861848706972592E-3</v>
      </c>
      <c r="K89">
        <f t="shared" si="6"/>
        <v>-1.2170991901264713E-6</v>
      </c>
    </row>
    <row r="90" spans="1:11" x14ac:dyDescent="0.25">
      <c r="A90" s="131" t="s">
        <v>4</v>
      </c>
      <c r="B90" s="130"/>
      <c r="C90" s="130"/>
      <c r="D90" s="130"/>
      <c r="E90" s="130"/>
      <c r="G90" s="131" t="s">
        <v>11</v>
      </c>
      <c r="H90" s="130"/>
      <c r="I90" s="114"/>
    </row>
    <row r="91" spans="1:11" s="53" customFormat="1" x14ac:dyDescent="0.25">
      <c r="A91" s="66"/>
      <c r="B91" s="115"/>
      <c r="C91" s="75"/>
      <c r="D91" s="68"/>
      <c r="E91" s="68"/>
      <c r="G91" s="66"/>
      <c r="H91" s="75"/>
      <c r="I91" s="69"/>
    </row>
    <row r="92" spans="1:11" s="53" customFormat="1" x14ac:dyDescent="0.25">
      <c r="A92" s="66"/>
      <c r="B92" s="115"/>
      <c r="C92" s="75"/>
      <c r="D92" s="68"/>
      <c r="E92" s="68"/>
      <c r="G92" s="66"/>
      <c r="H92" s="75"/>
      <c r="I92" s="69"/>
    </row>
    <row r="93" spans="1:11" s="53" customFormat="1" x14ac:dyDescent="0.25">
      <c r="A93" s="66"/>
      <c r="B93" s="115"/>
      <c r="C93" s="75"/>
      <c r="D93" s="68"/>
      <c r="E93" s="68"/>
      <c r="G93" s="66"/>
      <c r="H93" s="75"/>
      <c r="I93" s="69"/>
    </row>
    <row r="94" spans="1:11" s="53" customFormat="1" x14ac:dyDescent="0.25">
      <c r="A94" s="66"/>
      <c r="B94" s="115"/>
      <c r="C94" s="75"/>
      <c r="D94" s="68"/>
      <c r="E94" s="68"/>
      <c r="G94" s="66"/>
      <c r="H94" s="75"/>
      <c r="I94" s="69"/>
    </row>
    <row r="95" spans="1:11" s="53" customFormat="1" x14ac:dyDescent="0.25">
      <c r="A95" s="66"/>
      <c r="B95" s="115"/>
      <c r="C95" s="75"/>
      <c r="D95" s="68"/>
      <c r="E95" s="68"/>
      <c r="G95" s="66"/>
      <c r="H95" s="75"/>
      <c r="I95" s="69"/>
    </row>
    <row r="96" spans="1:11" s="53" customFormat="1" x14ac:dyDescent="0.25">
      <c r="A96" s="66"/>
      <c r="B96" s="115"/>
      <c r="C96" s="75"/>
      <c r="D96" s="68"/>
      <c r="E96" s="68"/>
      <c r="G96" s="66"/>
      <c r="H96" s="75"/>
      <c r="I96" s="69"/>
    </row>
    <row r="97" spans="1:9" s="53" customFormat="1" x14ac:dyDescent="0.25">
      <c r="A97" s="66"/>
      <c r="B97" s="115"/>
      <c r="C97" s="75"/>
      <c r="D97" s="68"/>
      <c r="E97" s="68"/>
      <c r="G97" s="66"/>
      <c r="H97" s="75"/>
      <c r="I97" s="69"/>
    </row>
    <row r="98" spans="1:9" s="53" customFormat="1" x14ac:dyDescent="0.25">
      <c r="A98" s="66"/>
      <c r="B98" s="115"/>
      <c r="C98" s="75"/>
      <c r="D98" s="68"/>
      <c r="E98" s="68"/>
      <c r="G98" s="66"/>
      <c r="H98" s="75"/>
      <c r="I98" s="69"/>
    </row>
    <row r="99" spans="1:9" s="53" customFormat="1" x14ac:dyDescent="0.25">
      <c r="A99" s="66"/>
      <c r="B99" s="115"/>
      <c r="C99" s="75"/>
      <c r="D99" s="68"/>
      <c r="E99" s="68"/>
      <c r="G99" s="66"/>
      <c r="H99" s="75"/>
      <c r="I99" s="69"/>
    </row>
    <row r="100" spans="1:9" s="53" customFormat="1" x14ac:dyDescent="0.25">
      <c r="A100" s="66"/>
      <c r="B100" s="67"/>
      <c r="C100" s="75"/>
      <c r="D100" s="68"/>
      <c r="E100" s="68"/>
      <c r="G100" s="66"/>
      <c r="H100" s="75"/>
      <c r="I100" s="69"/>
    </row>
    <row r="101" spans="1:9" s="53" customFormat="1" x14ac:dyDescent="0.25">
      <c r="A101" s="127"/>
      <c r="B101" s="128"/>
      <c r="C101" s="128"/>
      <c r="D101" s="128"/>
      <c r="E101" s="128"/>
      <c r="G101" s="127"/>
      <c r="H101" s="128"/>
      <c r="I101" s="69"/>
    </row>
    <row r="102" spans="1:9" s="53" customFormat="1" x14ac:dyDescent="0.25">
      <c r="A102" s="66"/>
      <c r="B102" s="67"/>
      <c r="C102" s="75"/>
      <c r="D102" s="68"/>
      <c r="E102" s="68"/>
      <c r="G102" s="66"/>
      <c r="H102" s="75"/>
      <c r="I102" s="69"/>
    </row>
    <row r="103" spans="1:9" s="53" customFormat="1" x14ac:dyDescent="0.25">
      <c r="A103" s="66"/>
      <c r="B103" s="67"/>
      <c r="C103" s="75"/>
      <c r="D103" s="68"/>
      <c r="E103" s="68"/>
      <c r="G103" s="66"/>
      <c r="H103" s="75"/>
      <c r="I103" s="69"/>
    </row>
    <row r="104" spans="1:9" s="53" customFormat="1" x14ac:dyDescent="0.25">
      <c r="A104" s="66"/>
      <c r="B104" s="67"/>
      <c r="C104" s="75"/>
      <c r="D104" s="68"/>
      <c r="E104" s="68"/>
      <c r="G104" s="66"/>
      <c r="H104" s="75"/>
      <c r="I104" s="69"/>
    </row>
    <row r="105" spans="1:9" s="53" customFormat="1" x14ac:dyDescent="0.25">
      <c r="A105" s="66"/>
      <c r="B105" s="67"/>
      <c r="C105" s="75"/>
      <c r="D105" s="68"/>
      <c r="E105" s="68"/>
      <c r="G105" s="66"/>
      <c r="H105" s="75"/>
      <c r="I105" s="69"/>
    </row>
    <row r="106" spans="1:9" s="53" customFormat="1" x14ac:dyDescent="0.25">
      <c r="A106" s="66"/>
      <c r="B106" s="67"/>
      <c r="C106" s="75"/>
      <c r="D106" s="68"/>
      <c r="E106" s="68"/>
      <c r="G106" s="66"/>
      <c r="H106" s="75"/>
      <c r="I106" s="69"/>
    </row>
    <row r="107" spans="1:9" s="53" customFormat="1" x14ac:dyDescent="0.25">
      <c r="A107" s="66"/>
      <c r="B107" s="67"/>
      <c r="C107" s="75"/>
      <c r="D107" s="68"/>
      <c r="E107" s="68"/>
      <c r="G107" s="66"/>
      <c r="H107" s="75"/>
      <c r="I107" s="69"/>
    </row>
    <row r="108" spans="1:9" s="53" customFormat="1" x14ac:dyDescent="0.25">
      <c r="A108" s="66"/>
      <c r="B108" s="67"/>
      <c r="C108" s="75"/>
      <c r="D108" s="68"/>
      <c r="E108" s="68"/>
      <c r="G108" s="66"/>
      <c r="H108" s="75"/>
      <c r="I108" s="69"/>
    </row>
    <row r="109" spans="1:9" s="53" customFormat="1" x14ac:dyDescent="0.25">
      <c r="A109" s="66"/>
      <c r="B109" s="67"/>
      <c r="C109" s="75"/>
      <c r="D109" s="68"/>
      <c r="E109" s="68"/>
      <c r="G109" s="66"/>
      <c r="H109" s="75"/>
      <c r="I109" s="69"/>
    </row>
    <row r="110" spans="1:9" s="53" customFormat="1" x14ac:dyDescent="0.25">
      <c r="A110" s="66"/>
      <c r="B110" s="67"/>
      <c r="C110" s="75"/>
      <c r="D110" s="68"/>
      <c r="E110" s="68"/>
      <c r="G110" s="66"/>
      <c r="H110" s="75"/>
      <c r="I110" s="69"/>
    </row>
    <row r="111" spans="1:9" s="53" customFormat="1" x14ac:dyDescent="0.25">
      <c r="A111" s="66"/>
      <c r="B111" s="67"/>
      <c r="C111" s="75"/>
      <c r="D111" s="68"/>
      <c r="E111" s="68"/>
      <c r="G111" s="66"/>
      <c r="H111" s="75"/>
      <c r="I111" s="69"/>
    </row>
    <row r="112" spans="1:9" s="53" customFormat="1" x14ac:dyDescent="0.25">
      <c r="A112" s="66"/>
      <c r="B112" s="67"/>
      <c r="C112" s="75"/>
      <c r="D112" s="68"/>
      <c r="E112" s="68"/>
      <c r="G112" s="66"/>
      <c r="H112" s="75"/>
      <c r="I112" s="69"/>
    </row>
    <row r="113" spans="1:9" s="53" customFormat="1" x14ac:dyDescent="0.25">
      <c r="A113" s="66"/>
      <c r="B113" s="67"/>
      <c r="C113" s="75"/>
      <c r="D113" s="68"/>
      <c r="E113" s="68"/>
      <c r="G113" s="66"/>
      <c r="H113" s="75"/>
      <c r="I113" s="69"/>
    </row>
    <row r="114" spans="1:9" s="53" customFormat="1" x14ac:dyDescent="0.25">
      <c r="A114" s="66"/>
      <c r="B114" s="67"/>
      <c r="C114" s="75"/>
      <c r="D114" s="68"/>
      <c r="E114" s="68"/>
      <c r="G114" s="66"/>
      <c r="H114" s="75"/>
      <c r="I114" s="69"/>
    </row>
    <row r="115" spans="1:9" s="53" customFormat="1" x14ac:dyDescent="0.25">
      <c r="A115" s="66"/>
      <c r="B115" s="67"/>
      <c r="C115" s="75"/>
      <c r="D115" s="68"/>
      <c r="E115" s="68"/>
      <c r="G115" s="66"/>
      <c r="H115" s="75"/>
      <c r="I115" s="69"/>
    </row>
    <row r="116" spans="1:9" s="53" customFormat="1" x14ac:dyDescent="0.25">
      <c r="A116" s="66"/>
      <c r="B116" s="67"/>
      <c r="C116" s="75"/>
      <c r="D116" s="68"/>
      <c r="E116" s="68"/>
      <c r="G116" s="66"/>
      <c r="H116" s="75"/>
      <c r="I116" s="69"/>
    </row>
    <row r="117" spans="1:9" s="53" customFormat="1" x14ac:dyDescent="0.25">
      <c r="A117" s="66"/>
      <c r="B117" s="67"/>
      <c r="C117" s="75"/>
      <c r="D117" s="68"/>
      <c r="E117" s="68"/>
      <c r="G117" s="66"/>
      <c r="H117" s="75"/>
      <c r="I117" s="69"/>
    </row>
    <row r="118" spans="1:9" s="53" customFormat="1" x14ac:dyDescent="0.25">
      <c r="A118" s="66"/>
      <c r="B118" s="67"/>
      <c r="C118" s="75"/>
      <c r="D118" s="68"/>
      <c r="E118" s="68"/>
      <c r="G118" s="66"/>
      <c r="H118" s="75"/>
      <c r="I118" s="69"/>
    </row>
    <row r="119" spans="1:9" s="53" customFormat="1" x14ac:dyDescent="0.25">
      <c r="A119" s="66"/>
      <c r="B119" s="67"/>
      <c r="C119" s="75"/>
      <c r="D119" s="68"/>
      <c r="E119" s="68"/>
      <c r="G119" s="66"/>
      <c r="H119" s="75"/>
      <c r="I119" s="69"/>
    </row>
    <row r="120" spans="1:9" s="53" customFormat="1" x14ac:dyDescent="0.25">
      <c r="A120" s="66"/>
      <c r="B120" s="67"/>
      <c r="C120" s="75"/>
      <c r="D120" s="68"/>
      <c r="E120" s="68"/>
      <c r="G120" s="66"/>
      <c r="H120" s="75"/>
      <c r="I120" s="69"/>
    </row>
    <row r="121" spans="1:9" s="53" customFormat="1" x14ac:dyDescent="0.25">
      <c r="A121" s="66"/>
      <c r="B121" s="67"/>
      <c r="C121" s="75"/>
      <c r="D121" s="68"/>
      <c r="E121" s="68"/>
      <c r="G121" s="66"/>
      <c r="H121" s="75"/>
      <c r="I121" s="69"/>
    </row>
    <row r="122" spans="1:9" s="53" customFormat="1" x14ac:dyDescent="0.25">
      <c r="A122" s="66"/>
      <c r="B122" s="67"/>
      <c r="C122" s="75"/>
      <c r="D122" s="68"/>
      <c r="E122" s="68"/>
      <c r="G122" s="66"/>
      <c r="H122" s="75"/>
      <c r="I122" s="69"/>
    </row>
    <row r="123" spans="1:9" s="53" customFormat="1" x14ac:dyDescent="0.25">
      <c r="A123" s="66"/>
      <c r="B123" s="67"/>
      <c r="C123" s="75"/>
      <c r="D123" s="68"/>
      <c r="E123" s="68"/>
      <c r="G123" s="66"/>
      <c r="H123" s="75"/>
      <c r="I123" s="69"/>
    </row>
    <row r="124" spans="1:9" s="53" customFormat="1" x14ac:dyDescent="0.25">
      <c r="A124" s="66"/>
      <c r="B124" s="67"/>
      <c r="C124" s="75"/>
      <c r="D124" s="68"/>
      <c r="E124" s="68"/>
      <c r="G124" s="66"/>
      <c r="H124" s="75"/>
      <c r="I124" s="69"/>
    </row>
    <row r="125" spans="1:9" s="53" customFormat="1" x14ac:dyDescent="0.25">
      <c r="A125" s="66"/>
      <c r="B125" s="67"/>
      <c r="C125" s="75"/>
      <c r="D125" s="68"/>
      <c r="E125" s="68"/>
      <c r="G125" s="66"/>
      <c r="H125" s="75"/>
      <c r="I125" s="69"/>
    </row>
    <row r="126" spans="1:9" s="53" customFormat="1" x14ac:dyDescent="0.25">
      <c r="A126" s="66"/>
      <c r="B126" s="67"/>
      <c r="C126" s="75"/>
      <c r="D126" s="68"/>
      <c r="E126" s="68"/>
      <c r="G126" s="66"/>
      <c r="H126" s="75"/>
      <c r="I126" s="69"/>
    </row>
    <row r="127" spans="1:9" s="53" customFormat="1" x14ac:dyDescent="0.25">
      <c r="A127" s="66"/>
      <c r="B127" s="67"/>
      <c r="C127" s="75"/>
      <c r="D127" s="68"/>
      <c r="E127" s="68"/>
      <c r="G127" s="66"/>
      <c r="H127" s="75"/>
      <c r="I127" s="69"/>
    </row>
    <row r="128" spans="1:9" s="53" customFormat="1" x14ac:dyDescent="0.25">
      <c r="A128" s="127"/>
      <c r="B128" s="128"/>
      <c r="C128" s="128"/>
      <c r="D128" s="128"/>
      <c r="E128" s="128"/>
      <c r="G128" s="127"/>
      <c r="H128" s="128"/>
      <c r="I128" s="69"/>
    </row>
  </sheetData>
  <mergeCells count="10">
    <mergeCell ref="J5:K5"/>
    <mergeCell ref="A101:E101"/>
    <mergeCell ref="G101:H101"/>
    <mergeCell ref="G4:H4"/>
    <mergeCell ref="A128:E128"/>
    <mergeCell ref="G128:H128"/>
    <mergeCell ref="A5:E5"/>
    <mergeCell ref="A90:E90"/>
    <mergeCell ref="G5:G6"/>
    <mergeCell ref="G90:H90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opLeftCell="G1"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70"/>
    <col min="7" max="7" width="27.7109375" customWidth="1"/>
    <col min="8" max="8" width="10.28515625" style="70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7</v>
      </c>
    </row>
    <row r="4" spans="1:11" ht="15.75" customHeight="1" thickBot="1" x14ac:dyDescent="0.3">
      <c r="G4" s="134" t="s">
        <v>10</v>
      </c>
      <c r="H4" s="128"/>
      <c r="I4" s="15"/>
    </row>
    <row r="5" spans="1:11" ht="15.75" thickBot="1" x14ac:dyDescent="0.3">
      <c r="A5" s="134" t="s">
        <v>0</v>
      </c>
      <c r="B5" s="128"/>
      <c r="C5" s="128"/>
      <c r="D5" s="128"/>
      <c r="E5" s="128"/>
      <c r="G5" s="135" t="s">
        <v>3</v>
      </c>
      <c r="H5" s="76" t="s">
        <v>8</v>
      </c>
      <c r="I5" s="15"/>
      <c r="J5" s="126" t="s">
        <v>12</v>
      </c>
      <c r="K5" s="126"/>
    </row>
    <row r="6" spans="1:11" ht="27" thickBot="1" x14ac:dyDescent="0.3">
      <c r="A6" s="55" t="s">
        <v>3</v>
      </c>
      <c r="B6" s="1" t="s">
        <v>1</v>
      </c>
      <c r="C6" s="71" t="s">
        <v>5</v>
      </c>
      <c r="D6" s="2" t="s">
        <v>6</v>
      </c>
      <c r="E6" s="3" t="s">
        <v>2</v>
      </c>
      <c r="G6" s="136"/>
      <c r="H6" s="77" t="s">
        <v>9</v>
      </c>
      <c r="I6" s="15"/>
      <c r="J6" s="16" t="s">
        <v>13</v>
      </c>
      <c r="K6" s="16" t="s">
        <v>14</v>
      </c>
    </row>
    <row r="7" spans="1:11" x14ac:dyDescent="0.25">
      <c r="A7" s="4" t="s">
        <v>60</v>
      </c>
      <c r="B7" s="118">
        <v>0.87609022556390981</v>
      </c>
      <c r="C7" s="72">
        <v>0.32952814829868482</v>
      </c>
      <c r="D7" s="5">
        <v>3325</v>
      </c>
      <c r="E7" s="6">
        <v>0</v>
      </c>
      <c r="G7" s="4" t="s">
        <v>60</v>
      </c>
      <c r="H7" s="78">
        <v>9.9367477661435902E-2</v>
      </c>
      <c r="I7" s="15"/>
      <c r="J7">
        <f>((1-B7)/C7)*H7</f>
        <v>3.7364339911113126E-2</v>
      </c>
      <c r="K7">
        <f>((0-B7)/C7)*H7</f>
        <v>-0.2641803935948363</v>
      </c>
    </row>
    <row r="8" spans="1:11" x14ac:dyDescent="0.25">
      <c r="A8" s="7" t="s">
        <v>61</v>
      </c>
      <c r="B8" s="10">
        <v>0.49624060150375937</v>
      </c>
      <c r="C8" s="73">
        <v>0.50006106953127882</v>
      </c>
      <c r="D8" s="8">
        <v>3325</v>
      </c>
      <c r="E8" s="9">
        <v>0</v>
      </c>
      <c r="G8" s="7" t="s">
        <v>61</v>
      </c>
      <c r="H8" s="79">
        <v>6.1801306432528409E-2</v>
      </c>
      <c r="I8" s="15"/>
      <c r="J8">
        <f t="shared" ref="J8:J18" si="0">((1-B8)/C8)*H8</f>
        <v>6.2258373730060962E-2</v>
      </c>
      <c r="K8">
        <f t="shared" ref="K8:K71" si="1">((0-B8)/C8)*H8</f>
        <v>-6.1329144271403326E-2</v>
      </c>
    </row>
    <row r="9" spans="1:11" x14ac:dyDescent="0.25">
      <c r="A9" s="7" t="s">
        <v>62</v>
      </c>
      <c r="B9" s="10">
        <v>0.75819548872180453</v>
      </c>
      <c r="C9" s="73">
        <v>0.42824087213211853</v>
      </c>
      <c r="D9" s="8">
        <v>3325</v>
      </c>
      <c r="E9" s="9">
        <v>0</v>
      </c>
      <c r="G9" s="7" t="s">
        <v>62</v>
      </c>
      <c r="H9" s="79">
        <v>9.0020836206008537E-2</v>
      </c>
      <c r="I9" s="15"/>
      <c r="J9">
        <f t="shared" si="0"/>
        <v>5.0829908400085659E-2</v>
      </c>
      <c r="K9">
        <f t="shared" si="1"/>
        <v>-0.15938084462265667</v>
      </c>
    </row>
    <row r="10" spans="1:11" x14ac:dyDescent="0.25">
      <c r="A10" s="7" t="s">
        <v>63</v>
      </c>
      <c r="B10" s="10">
        <v>0.4748872180451128</v>
      </c>
      <c r="C10" s="73">
        <v>0.4994440599760453</v>
      </c>
      <c r="D10" s="8">
        <v>3325</v>
      </c>
      <c r="E10" s="9">
        <v>0</v>
      </c>
      <c r="G10" s="7" t="s">
        <v>63</v>
      </c>
      <c r="H10" s="79">
        <v>0.10588960173325836</v>
      </c>
      <c r="I10" s="15"/>
      <c r="J10">
        <f t="shared" si="0"/>
        <v>0.1113317542487406</v>
      </c>
      <c r="K10">
        <f t="shared" si="1"/>
        <v>-0.10068318439791606</v>
      </c>
    </row>
    <row r="11" spans="1:11" x14ac:dyDescent="0.25">
      <c r="A11" s="7" t="s">
        <v>64</v>
      </c>
      <c r="B11" s="10">
        <v>0.20210526315789473</v>
      </c>
      <c r="C11" s="73">
        <v>0.40163072494167484</v>
      </c>
      <c r="D11" s="8">
        <v>3325</v>
      </c>
      <c r="E11" s="9">
        <v>0</v>
      </c>
      <c r="G11" s="7" t="s">
        <v>64</v>
      </c>
      <c r="H11" s="79">
        <v>2.6148695342902678E-2</v>
      </c>
      <c r="I11" s="15"/>
      <c r="J11">
        <f t="shared" si="0"/>
        <v>5.194798379137848E-2</v>
      </c>
      <c r="K11">
        <f t="shared" si="1"/>
        <v>-1.3158328348211963E-2</v>
      </c>
    </row>
    <row r="12" spans="1:11" x14ac:dyDescent="0.25">
      <c r="A12" s="7" t="s">
        <v>65</v>
      </c>
      <c r="B12" s="10">
        <v>1.5037593984962405E-2</v>
      </c>
      <c r="C12" s="73">
        <v>0.12172066656117085</v>
      </c>
      <c r="D12" s="8">
        <v>3325</v>
      </c>
      <c r="E12" s="9">
        <v>0</v>
      </c>
      <c r="G12" s="7" t="s">
        <v>65</v>
      </c>
      <c r="H12" s="79">
        <v>2.6707122873986779E-2</v>
      </c>
      <c r="I12" s="15"/>
      <c r="J12">
        <f t="shared" si="0"/>
        <v>0.21611376890120301</v>
      </c>
      <c r="K12">
        <f t="shared" si="1"/>
        <v>-3.2994468534534808E-3</v>
      </c>
    </row>
    <row r="13" spans="1:11" x14ac:dyDescent="0.25">
      <c r="A13" s="7" t="s">
        <v>66</v>
      </c>
      <c r="B13" s="10">
        <v>0.14796992481203008</v>
      </c>
      <c r="C13" s="73">
        <v>0.35512357681688572</v>
      </c>
      <c r="D13" s="8">
        <v>3325</v>
      </c>
      <c r="E13" s="9">
        <v>0</v>
      </c>
      <c r="G13" s="7" t="s">
        <v>66</v>
      </c>
      <c r="H13" s="79">
        <v>9.2453536070315492E-2</v>
      </c>
      <c r="I13" s="15"/>
      <c r="J13">
        <f t="shared" si="0"/>
        <v>0.22181910307240132</v>
      </c>
      <c r="K13">
        <f t="shared" si="1"/>
        <v>-3.8522766929622823E-2</v>
      </c>
    </row>
    <row r="14" spans="1:11" x14ac:dyDescent="0.25">
      <c r="A14" s="7" t="s">
        <v>67</v>
      </c>
      <c r="B14" s="10">
        <v>0.12150375939849625</v>
      </c>
      <c r="C14" s="73">
        <v>0.32676093393051919</v>
      </c>
      <c r="D14" s="8">
        <v>3325</v>
      </c>
      <c r="E14" s="9">
        <v>0</v>
      </c>
      <c r="G14" s="7" t="s">
        <v>67</v>
      </c>
      <c r="H14" s="79">
        <v>7.5965549724746395E-2</v>
      </c>
      <c r="I14" s="15"/>
      <c r="J14">
        <f t="shared" si="0"/>
        <v>0.2042332571573767</v>
      </c>
      <c r="K14">
        <f t="shared" si="1"/>
        <v>-2.8247256381917222E-2</v>
      </c>
    </row>
    <row r="15" spans="1:11" ht="24" x14ac:dyDescent="0.25">
      <c r="A15" s="7" t="s">
        <v>68</v>
      </c>
      <c r="B15" s="10">
        <v>0.52407237043851573</v>
      </c>
      <c r="C15" s="73">
        <v>0.49466477208210641</v>
      </c>
      <c r="D15" s="8">
        <v>3325</v>
      </c>
      <c r="E15" s="9">
        <v>64</v>
      </c>
      <c r="G15" s="7" t="s">
        <v>68</v>
      </c>
      <c r="H15" s="79">
        <v>-7.8684239533111169E-2</v>
      </c>
      <c r="I15" s="15"/>
      <c r="J15">
        <f t="shared" si="0"/>
        <v>-7.5703801277819435E-2</v>
      </c>
      <c r="K15">
        <f t="shared" si="1"/>
        <v>8.3361982206052454E-2</v>
      </c>
    </row>
    <row r="16" spans="1:11" x14ac:dyDescent="0.25">
      <c r="A16" s="7" t="s">
        <v>69</v>
      </c>
      <c r="B16" s="10">
        <v>0.90195488721804506</v>
      </c>
      <c r="C16" s="73">
        <v>0.2974203638182909</v>
      </c>
      <c r="D16" s="8">
        <v>3325</v>
      </c>
      <c r="E16" s="9">
        <v>0</v>
      </c>
      <c r="G16" s="7" t="s">
        <v>69</v>
      </c>
      <c r="H16" s="79">
        <v>5.6422886743706886E-2</v>
      </c>
      <c r="I16" s="15"/>
      <c r="J16">
        <f t="shared" si="0"/>
        <v>1.8599897543162117E-2</v>
      </c>
      <c r="K16">
        <f t="shared" si="1"/>
        <v>-0.17110764641700354</v>
      </c>
    </row>
    <row r="17" spans="1:11" x14ac:dyDescent="0.25">
      <c r="A17" s="7" t="s">
        <v>70</v>
      </c>
      <c r="B17" s="10">
        <v>0.37684210526315787</v>
      </c>
      <c r="C17" s="73">
        <v>0.4846677010248821</v>
      </c>
      <c r="D17" s="8">
        <v>3325</v>
      </c>
      <c r="E17" s="9">
        <v>0</v>
      </c>
      <c r="G17" s="7" t="s">
        <v>70</v>
      </c>
      <c r="H17" s="79">
        <v>6.3496030389187233E-2</v>
      </c>
      <c r="I17" s="15"/>
      <c r="J17">
        <f t="shared" si="0"/>
        <v>8.1639549195874933E-2</v>
      </c>
      <c r="K17">
        <f t="shared" si="1"/>
        <v>-4.9369862520478418E-2</v>
      </c>
    </row>
    <row r="18" spans="1:11" x14ac:dyDescent="0.25">
      <c r="A18" s="7" t="s">
        <v>71</v>
      </c>
      <c r="B18" s="10">
        <v>8.8721804511278202E-2</v>
      </c>
      <c r="C18" s="73">
        <v>0.28438454440109434</v>
      </c>
      <c r="D18" s="8">
        <v>3325</v>
      </c>
      <c r="E18" s="9">
        <v>0</v>
      </c>
      <c r="G18" s="7" t="s">
        <v>71</v>
      </c>
      <c r="H18" s="79">
        <v>3.5923220185257052E-2</v>
      </c>
      <c r="I18" s="15"/>
      <c r="J18">
        <f t="shared" si="0"/>
        <v>0.11511190713794327</v>
      </c>
      <c r="K18">
        <f t="shared" si="1"/>
        <v>-1.1207264886367413E-2</v>
      </c>
    </row>
    <row r="19" spans="1:11" x14ac:dyDescent="0.25">
      <c r="A19" s="7" t="s">
        <v>72</v>
      </c>
      <c r="B19" s="10">
        <v>5.1127819548872182E-3</v>
      </c>
      <c r="C19" s="73">
        <v>7.1331421496910546E-2</v>
      </c>
      <c r="D19" s="8">
        <v>3325</v>
      </c>
      <c r="E19" s="9">
        <v>0</v>
      </c>
      <c r="G19" s="7" t="s">
        <v>72</v>
      </c>
      <c r="H19" s="79">
        <v>2.3245835529934696E-2</v>
      </c>
      <c r="I19" s="15"/>
      <c r="J19">
        <f>((1-B19)/C19)*H19</f>
        <v>0.32421875459908828</v>
      </c>
      <c r="K19">
        <f t="shared" si="1"/>
        <v>-1.6661786058598852E-3</v>
      </c>
    </row>
    <row r="20" spans="1:11" x14ac:dyDescent="0.25">
      <c r="A20" s="7" t="s">
        <v>73</v>
      </c>
      <c r="B20" s="10">
        <v>0.40691729323308273</v>
      </c>
      <c r="C20" s="73">
        <v>0.4913330984932518</v>
      </c>
      <c r="D20" s="8">
        <v>3325</v>
      </c>
      <c r="E20" s="9">
        <v>0</v>
      </c>
      <c r="G20" s="7" t="s">
        <v>73</v>
      </c>
      <c r="H20" s="79">
        <v>7.9035107199278087E-2</v>
      </c>
      <c r="I20" s="15"/>
      <c r="J20">
        <f t="shared" ref="J20:J66" si="2">((1-B20)/C20)*H20</f>
        <v>9.5402396970830403E-2</v>
      </c>
      <c r="K20">
        <f t="shared" ref="K20:K66" si="3">((0-B20)/C20)*H20</f>
        <v>-6.54561070494592E-2</v>
      </c>
    </row>
    <row r="21" spans="1:11" x14ac:dyDescent="0.25">
      <c r="A21" s="7" t="s">
        <v>74</v>
      </c>
      <c r="B21" s="10">
        <v>9.0225563909774431E-2</v>
      </c>
      <c r="C21" s="73">
        <v>0.28654773798675659</v>
      </c>
      <c r="D21" s="8">
        <v>3325</v>
      </c>
      <c r="E21" s="9">
        <v>0</v>
      </c>
      <c r="G21" s="7" t="s">
        <v>74</v>
      </c>
      <c r="H21" s="79">
        <v>4.036919439808289E-2</v>
      </c>
      <c r="I21" s="15"/>
      <c r="J21">
        <f t="shared" si="2"/>
        <v>0.12817013083743123</v>
      </c>
      <c r="K21">
        <f t="shared" si="3"/>
        <v>-1.2711087355778302E-2</v>
      </c>
    </row>
    <row r="22" spans="1:11" x14ac:dyDescent="0.25">
      <c r="A22" s="7" t="s">
        <v>75</v>
      </c>
      <c r="B22" s="10">
        <v>3.7137681159420288E-2</v>
      </c>
      <c r="C22" s="73">
        <v>0.18875746828762591</v>
      </c>
      <c r="D22" s="8">
        <v>3325</v>
      </c>
      <c r="E22" s="9">
        <v>13</v>
      </c>
      <c r="G22" s="7" t="s">
        <v>75</v>
      </c>
      <c r="H22" s="79">
        <v>-2.8223948033280358E-3</v>
      </c>
      <c r="I22" s="15"/>
      <c r="J22">
        <f t="shared" si="2"/>
        <v>-1.4397192490815934E-2</v>
      </c>
      <c r="K22">
        <f t="shared" si="3"/>
        <v>5.5530093332403882E-4</v>
      </c>
    </row>
    <row r="23" spans="1:11" ht="24" x14ac:dyDescent="0.25">
      <c r="A23" s="7" t="s">
        <v>76</v>
      </c>
      <c r="B23" s="10">
        <v>9.8045112781954893E-2</v>
      </c>
      <c r="C23" s="73">
        <v>0.29742036381828746</v>
      </c>
      <c r="D23" s="8">
        <v>3325</v>
      </c>
      <c r="E23" s="9">
        <v>0</v>
      </c>
      <c r="G23" s="7" t="s">
        <v>76</v>
      </c>
      <c r="H23" s="79">
        <v>8.201499829821382E-2</v>
      </c>
      <c r="I23" s="15"/>
      <c r="J23">
        <f t="shared" si="2"/>
        <v>0.2487181025218865</v>
      </c>
      <c r="K23">
        <f t="shared" si="3"/>
        <v>-2.703637926713405E-2</v>
      </c>
    </row>
    <row r="24" spans="1:11" ht="24" x14ac:dyDescent="0.25">
      <c r="A24" s="7" t="s">
        <v>77</v>
      </c>
      <c r="B24" s="10">
        <v>2.1476691729323307</v>
      </c>
      <c r="C24" s="73">
        <v>1.3005708313628166</v>
      </c>
      <c r="D24" s="8">
        <v>3325</v>
      </c>
      <c r="E24" s="9">
        <v>0</v>
      </c>
      <c r="G24" s="7" t="s">
        <v>77</v>
      </c>
      <c r="H24" s="79">
        <v>-6.0224312781329899E-2</v>
      </c>
      <c r="I24" s="15"/>
    </row>
    <row r="25" spans="1:11" x14ac:dyDescent="0.25">
      <c r="A25" s="7" t="s">
        <v>78</v>
      </c>
      <c r="B25" s="10">
        <v>0.55007518796992483</v>
      </c>
      <c r="C25" s="73">
        <v>0.49756098296576201</v>
      </c>
      <c r="D25" s="8">
        <v>3325</v>
      </c>
      <c r="E25" s="9">
        <v>0</v>
      </c>
      <c r="G25" s="7" t="s">
        <v>78</v>
      </c>
      <c r="H25" s="79">
        <v>6.5320956660134821E-2</v>
      </c>
      <c r="I25" s="15"/>
      <c r="J25">
        <f t="shared" si="2"/>
        <v>5.9067169961271239E-2</v>
      </c>
      <c r="K25">
        <f t="shared" si="3"/>
        <v>-7.2215142953987371E-2</v>
      </c>
    </row>
    <row r="26" spans="1:11" x14ac:dyDescent="0.25">
      <c r="A26" s="7" t="s">
        <v>79</v>
      </c>
      <c r="B26" s="10">
        <v>0.22676691729323309</v>
      </c>
      <c r="C26" s="73">
        <v>0.41880357367334797</v>
      </c>
      <c r="D26" s="8">
        <v>3325</v>
      </c>
      <c r="E26" s="9">
        <v>0</v>
      </c>
      <c r="G26" s="7" t="s">
        <v>79</v>
      </c>
      <c r="H26" s="79">
        <v>-2.6926411563762461E-2</v>
      </c>
      <c r="I26" s="15"/>
      <c r="J26">
        <f t="shared" si="2"/>
        <v>-4.9713979365224703E-2</v>
      </c>
      <c r="K26">
        <f t="shared" si="3"/>
        <v>1.4579673450555981E-2</v>
      </c>
    </row>
    <row r="27" spans="1:11" x14ac:dyDescent="0.25">
      <c r="A27" s="7" t="s">
        <v>80</v>
      </c>
      <c r="B27" s="10">
        <v>5.7443609022556394E-2</v>
      </c>
      <c r="C27" s="73">
        <v>0.23272328969355793</v>
      </c>
      <c r="D27" s="8">
        <v>3325</v>
      </c>
      <c r="E27" s="9">
        <v>0</v>
      </c>
      <c r="G27" s="7" t="s">
        <v>80</v>
      </c>
      <c r="H27" s="79">
        <v>-3.7128893008299538E-2</v>
      </c>
      <c r="I27" s="15"/>
      <c r="J27">
        <f t="shared" si="2"/>
        <v>-0.15037633509294271</v>
      </c>
      <c r="K27">
        <f t="shared" si="3"/>
        <v>9.1646075311908291E-3</v>
      </c>
    </row>
    <row r="28" spans="1:11" x14ac:dyDescent="0.25">
      <c r="A28" s="7" t="s">
        <v>81</v>
      </c>
      <c r="B28" s="10">
        <v>9.8947368421052631E-2</v>
      </c>
      <c r="C28" s="73">
        <v>0.29863624837182379</v>
      </c>
      <c r="D28" s="8">
        <v>3325</v>
      </c>
      <c r="E28" s="9">
        <v>0</v>
      </c>
      <c r="G28" s="7" t="s">
        <v>81</v>
      </c>
      <c r="H28" s="79">
        <v>-4.3881571567679573E-3</v>
      </c>
      <c r="I28" s="15"/>
      <c r="J28">
        <f t="shared" si="2"/>
        <v>-1.3240055671221773E-2</v>
      </c>
      <c r="K28">
        <f t="shared" si="3"/>
        <v>1.4539313470734189E-3</v>
      </c>
    </row>
    <row r="29" spans="1:11" x14ac:dyDescent="0.25">
      <c r="A29" s="7" t="s">
        <v>82</v>
      </c>
      <c r="B29" s="10">
        <v>3.5789473684210524E-2</v>
      </c>
      <c r="C29" s="73">
        <v>0.18579281176192181</v>
      </c>
      <c r="D29" s="8">
        <v>3325</v>
      </c>
      <c r="E29" s="9">
        <v>0</v>
      </c>
      <c r="G29" s="7" t="s">
        <v>82</v>
      </c>
      <c r="H29" s="79">
        <v>-2.5852926192912792E-2</v>
      </c>
      <c r="I29" s="15"/>
      <c r="J29">
        <f t="shared" si="2"/>
        <v>-0.13416914968278995</v>
      </c>
      <c r="K29">
        <f t="shared" si="3"/>
        <v>4.9800776083131632E-3</v>
      </c>
    </row>
    <row r="30" spans="1:11" x14ac:dyDescent="0.25">
      <c r="A30" s="7" t="s">
        <v>83</v>
      </c>
      <c r="B30" s="10">
        <v>1.7744360902255639E-2</v>
      </c>
      <c r="C30" s="73">
        <v>0.13204068346491454</v>
      </c>
      <c r="D30" s="8">
        <v>3325</v>
      </c>
      <c r="E30" s="9">
        <v>0</v>
      </c>
      <c r="G30" s="7" t="s">
        <v>83</v>
      </c>
      <c r="H30" s="79">
        <v>-3.9685594919023189E-2</v>
      </c>
      <c r="I30" s="15"/>
      <c r="J30">
        <f t="shared" si="2"/>
        <v>-0.29522264181946117</v>
      </c>
      <c r="K30">
        <f t="shared" si="3"/>
        <v>5.333170810578141E-3</v>
      </c>
    </row>
    <row r="31" spans="1:11" x14ac:dyDescent="0.25">
      <c r="A31" s="7" t="s">
        <v>84</v>
      </c>
      <c r="B31" s="10">
        <v>3.0075187969924811E-4</v>
      </c>
      <c r="C31" s="73">
        <v>1.7342199390482038E-2</v>
      </c>
      <c r="D31" s="8">
        <v>3325</v>
      </c>
      <c r="E31" s="9">
        <v>0</v>
      </c>
      <c r="G31" s="7" t="s">
        <v>84</v>
      </c>
      <c r="H31" s="79">
        <v>-4.0266124348931217E-4</v>
      </c>
      <c r="I31" s="15"/>
      <c r="J31">
        <f t="shared" si="2"/>
        <v>-2.3211596943371427E-2</v>
      </c>
      <c r="K31">
        <f t="shared" si="3"/>
        <v>6.9830315714113795E-6</v>
      </c>
    </row>
    <row r="32" spans="1:11" x14ac:dyDescent="0.25">
      <c r="A32" s="7" t="s">
        <v>85</v>
      </c>
      <c r="B32" s="10">
        <v>1.5037593984962407E-3</v>
      </c>
      <c r="C32" s="73">
        <v>3.8754997360332812E-2</v>
      </c>
      <c r="D32" s="8">
        <v>3325</v>
      </c>
      <c r="E32" s="9">
        <v>0</v>
      </c>
      <c r="G32" s="7" t="s">
        <v>85</v>
      </c>
      <c r="H32" s="79">
        <v>-1.1107393296305891E-2</v>
      </c>
      <c r="I32" s="15"/>
      <c r="J32">
        <f t="shared" si="2"/>
        <v>-0.28617446018963</v>
      </c>
      <c r="K32">
        <f t="shared" si="3"/>
        <v>4.3098563281570787E-4</v>
      </c>
    </row>
    <row r="33" spans="1:11" ht="24" x14ac:dyDescent="0.25">
      <c r="A33" s="7" t="s">
        <v>86</v>
      </c>
      <c r="B33" s="10">
        <v>1.8045112781954887E-3</v>
      </c>
      <c r="C33" s="73">
        <v>4.2447578388528806E-2</v>
      </c>
      <c r="D33" s="8">
        <v>3325</v>
      </c>
      <c r="E33" s="9">
        <v>0</v>
      </c>
      <c r="G33" s="7" t="s">
        <v>86</v>
      </c>
      <c r="H33" s="79">
        <v>-1.075595631094734E-2</v>
      </c>
      <c r="I33" s="15"/>
      <c r="J33">
        <f t="shared" si="2"/>
        <v>-0.25293662145348539</v>
      </c>
      <c r="K33">
        <f t="shared" si="3"/>
        <v>4.5725210265770179E-4</v>
      </c>
    </row>
    <row r="34" spans="1:11" x14ac:dyDescent="0.25">
      <c r="A34" s="7" t="s">
        <v>87</v>
      </c>
      <c r="B34" s="10">
        <v>3.0075187969924805E-4</v>
      </c>
      <c r="C34" s="73">
        <v>1.7342199390482215E-2</v>
      </c>
      <c r="D34" s="8">
        <v>3325</v>
      </c>
      <c r="E34" s="9">
        <v>0</v>
      </c>
      <c r="G34" s="7" t="s">
        <v>87</v>
      </c>
      <c r="H34" s="79">
        <v>-6.2187499379403531E-5</v>
      </c>
      <c r="I34" s="15"/>
      <c r="J34">
        <f t="shared" si="2"/>
        <v>-3.5848276779813179E-3</v>
      </c>
      <c r="K34">
        <f t="shared" si="3"/>
        <v>1.0784680138331277E-6</v>
      </c>
    </row>
    <row r="35" spans="1:11" x14ac:dyDescent="0.25">
      <c r="A35" s="7" t="s">
        <v>88</v>
      </c>
      <c r="B35" s="10">
        <v>5.1127819548872182E-3</v>
      </c>
      <c r="C35" s="73">
        <v>7.1331421496911115E-2</v>
      </c>
      <c r="D35" s="8">
        <v>3325</v>
      </c>
      <c r="E35" s="9">
        <v>0</v>
      </c>
      <c r="G35" s="7" t="s">
        <v>88</v>
      </c>
      <c r="H35" s="79">
        <v>-7.2415435956325247E-3</v>
      </c>
      <c r="I35" s="15"/>
      <c r="J35">
        <f t="shared" si="2"/>
        <v>-0.10100063914362375</v>
      </c>
      <c r="K35">
        <f t="shared" si="3"/>
        <v>5.1904802461959004E-4</v>
      </c>
    </row>
    <row r="36" spans="1:11" x14ac:dyDescent="0.25">
      <c r="A36" s="7" t="s">
        <v>89</v>
      </c>
      <c r="B36" s="10">
        <v>1.2030075187969926E-3</v>
      </c>
      <c r="C36" s="73">
        <v>3.4668743443321048E-2</v>
      </c>
      <c r="D36" s="8">
        <v>3325</v>
      </c>
      <c r="E36" s="9">
        <v>0</v>
      </c>
      <c r="G36" s="7" t="s">
        <v>89</v>
      </c>
      <c r="H36" s="79">
        <v>1.3411438010812841E-2</v>
      </c>
      <c r="I36" s="15"/>
      <c r="J36">
        <f t="shared" si="2"/>
        <v>0.38637985169400668</v>
      </c>
      <c r="K36">
        <f t="shared" si="3"/>
        <v>-4.6537771959531075E-4</v>
      </c>
    </row>
    <row r="37" spans="1:11" x14ac:dyDescent="0.25">
      <c r="A37" s="7" t="s">
        <v>90</v>
      </c>
      <c r="B37" s="10">
        <v>2.7067669172932329E-3</v>
      </c>
      <c r="C37" s="73">
        <v>5.1963953238225634E-2</v>
      </c>
      <c r="D37" s="8">
        <v>3325</v>
      </c>
      <c r="E37" s="9">
        <v>0</v>
      </c>
      <c r="G37" s="7" t="s">
        <v>90</v>
      </c>
      <c r="H37" s="79">
        <v>-4.9735402959441861E-3</v>
      </c>
      <c r="I37" s="15"/>
      <c r="J37">
        <f t="shared" si="2"/>
        <v>-9.545228514216611E-2</v>
      </c>
      <c r="K37">
        <f t="shared" si="3"/>
        <v>2.5906832517475723E-4</v>
      </c>
    </row>
    <row r="38" spans="1:11" x14ac:dyDescent="0.25">
      <c r="A38" s="7" t="s">
        <v>91</v>
      </c>
      <c r="B38" s="10">
        <v>0.80601503759398496</v>
      </c>
      <c r="C38" s="73">
        <v>0.39547671854635236</v>
      </c>
      <c r="D38" s="8">
        <v>3325</v>
      </c>
      <c r="E38" s="9">
        <v>0</v>
      </c>
      <c r="G38" s="7" t="s">
        <v>91</v>
      </c>
      <c r="H38" s="79">
        <v>6.5025072966172298E-2</v>
      </c>
      <c r="I38" s="15"/>
      <c r="J38">
        <f t="shared" si="2"/>
        <v>3.1895395463874543E-2</v>
      </c>
      <c r="K38">
        <f t="shared" si="3"/>
        <v>-0.13252660440803687</v>
      </c>
    </row>
    <row r="39" spans="1:11" x14ac:dyDescent="0.25">
      <c r="A39" s="7" t="s">
        <v>92</v>
      </c>
      <c r="B39" s="10">
        <v>7.0075187969924818E-2</v>
      </c>
      <c r="C39" s="73">
        <v>0.25531208410436534</v>
      </c>
      <c r="D39" s="8">
        <v>3325</v>
      </c>
      <c r="E39" s="9">
        <v>0</v>
      </c>
      <c r="G39" s="7" t="s">
        <v>92</v>
      </c>
      <c r="H39" s="79">
        <v>1.4105146653507055E-2</v>
      </c>
      <c r="I39" s="15"/>
      <c r="J39">
        <f t="shared" si="2"/>
        <v>5.1375264498085389E-2</v>
      </c>
      <c r="K39">
        <f t="shared" si="3"/>
        <v>-3.8714219366280393E-3</v>
      </c>
    </row>
    <row r="40" spans="1:11" x14ac:dyDescent="0.25">
      <c r="A40" s="7" t="s">
        <v>93</v>
      </c>
      <c r="B40" s="10">
        <v>2.0751879699248119E-2</v>
      </c>
      <c r="C40" s="73">
        <v>0.14257402525608698</v>
      </c>
      <c r="D40" s="8">
        <v>3325</v>
      </c>
      <c r="E40" s="9">
        <v>0</v>
      </c>
      <c r="G40" s="7" t="s">
        <v>93</v>
      </c>
      <c r="H40" s="79">
        <v>-3.2368968131064609E-2</v>
      </c>
      <c r="I40" s="15"/>
      <c r="J40">
        <f t="shared" si="2"/>
        <v>-0.22232136001972558</v>
      </c>
      <c r="K40">
        <f t="shared" si="3"/>
        <v>4.7113556023836182E-3</v>
      </c>
    </row>
    <row r="41" spans="1:11" ht="24" x14ac:dyDescent="0.25">
      <c r="A41" s="7" t="s">
        <v>94</v>
      </c>
      <c r="B41" s="10">
        <v>6.0150375939849628E-3</v>
      </c>
      <c r="C41" s="73">
        <v>7.7334698616756126E-2</v>
      </c>
      <c r="D41" s="8">
        <v>3325</v>
      </c>
      <c r="E41" s="9">
        <v>0</v>
      </c>
      <c r="G41" s="7" t="s">
        <v>94</v>
      </c>
      <c r="H41" s="79">
        <v>-1.6189295924541509E-2</v>
      </c>
      <c r="I41" s="15"/>
      <c r="J41">
        <f t="shared" si="2"/>
        <v>-0.20808145617378285</v>
      </c>
      <c r="K41">
        <f t="shared" si="3"/>
        <v>1.2591918679200173E-3</v>
      </c>
    </row>
    <row r="42" spans="1:11" x14ac:dyDescent="0.25">
      <c r="A42" s="7" t="s">
        <v>95</v>
      </c>
      <c r="B42" s="10">
        <v>1.2330827067669171E-2</v>
      </c>
      <c r="C42" s="73">
        <v>0.11037409869949638</v>
      </c>
      <c r="D42" s="8">
        <v>3325</v>
      </c>
      <c r="E42" s="9">
        <v>0</v>
      </c>
      <c r="G42" s="7" t="s">
        <v>95</v>
      </c>
      <c r="H42" s="79">
        <v>-3.6510530817947986E-2</v>
      </c>
      <c r="I42" s="15"/>
      <c r="J42">
        <f t="shared" si="2"/>
        <v>-0.32671003615133126</v>
      </c>
      <c r="K42">
        <f t="shared" si="3"/>
        <v>4.0789011821573016E-3</v>
      </c>
    </row>
    <row r="43" spans="1:11" x14ac:dyDescent="0.25">
      <c r="A43" s="7" t="s">
        <v>96</v>
      </c>
      <c r="B43" s="10">
        <v>2.2255639097744362E-2</v>
      </c>
      <c r="C43" s="73">
        <v>0.1475360025681226</v>
      </c>
      <c r="D43" s="8">
        <v>3325</v>
      </c>
      <c r="E43" s="9">
        <v>0</v>
      </c>
      <c r="G43" s="7" t="s">
        <v>96</v>
      </c>
      <c r="H43" s="79">
        <v>-3.8111706260996935E-2</v>
      </c>
      <c r="I43" s="15"/>
      <c r="J43">
        <f t="shared" si="2"/>
        <v>-0.25257228901702866</v>
      </c>
      <c r="K43">
        <f t="shared" si="3"/>
        <v>5.7491077783020979E-3</v>
      </c>
    </row>
    <row r="44" spans="1:11" x14ac:dyDescent="0.25">
      <c r="A44" s="7" t="s">
        <v>97</v>
      </c>
      <c r="B44" s="10">
        <v>2.7969924812030075E-2</v>
      </c>
      <c r="C44" s="73">
        <v>0.16491145291395162</v>
      </c>
      <c r="D44" s="8">
        <v>3325</v>
      </c>
      <c r="E44" s="9">
        <v>0</v>
      </c>
      <c r="G44" s="7" t="s">
        <v>97</v>
      </c>
      <c r="H44" s="79">
        <v>-3.4871829035431554E-2</v>
      </c>
      <c r="I44" s="15"/>
      <c r="J44">
        <f t="shared" si="2"/>
        <v>-0.20554343558503027</v>
      </c>
      <c r="K44">
        <f t="shared" si="3"/>
        <v>5.9144614818712297E-3</v>
      </c>
    </row>
    <row r="45" spans="1:11" x14ac:dyDescent="0.25">
      <c r="A45" s="7" t="s">
        <v>98</v>
      </c>
      <c r="B45" s="10">
        <v>1.4135338345864662E-2</v>
      </c>
      <c r="C45" s="73">
        <v>0.11806660388777643</v>
      </c>
      <c r="D45" s="8">
        <v>3325</v>
      </c>
      <c r="E45" s="9">
        <v>0</v>
      </c>
      <c r="G45" s="7" t="s">
        <v>98</v>
      </c>
      <c r="H45" s="79">
        <v>-1.822117972090756E-2</v>
      </c>
      <c r="I45" s="15"/>
      <c r="J45">
        <f t="shared" si="2"/>
        <v>-0.15214816543352375</v>
      </c>
      <c r="K45">
        <f t="shared" si="3"/>
        <v>2.1815020669236169E-3</v>
      </c>
    </row>
    <row r="46" spans="1:11" x14ac:dyDescent="0.25">
      <c r="A46" s="7" t="s">
        <v>99</v>
      </c>
      <c r="B46" s="10">
        <v>1.9248120300751879E-2</v>
      </c>
      <c r="C46" s="73">
        <v>0.1374165541571456</v>
      </c>
      <c r="D46" s="8">
        <v>3325</v>
      </c>
      <c r="E46" s="9">
        <v>0</v>
      </c>
      <c r="G46" s="7" t="s">
        <v>99</v>
      </c>
      <c r="H46" s="79">
        <v>-4.1704962122407346E-2</v>
      </c>
      <c r="I46" s="15"/>
      <c r="J46">
        <f t="shared" si="2"/>
        <v>-0.29765132916637072</v>
      </c>
      <c r="K46">
        <f t="shared" si="3"/>
        <v>5.841669753648489E-3</v>
      </c>
    </row>
    <row r="47" spans="1:11" x14ac:dyDescent="0.25">
      <c r="A47" s="7" t="s">
        <v>100</v>
      </c>
      <c r="B47" s="10">
        <v>1.2030075187969924E-3</v>
      </c>
      <c r="C47" s="73">
        <v>3.4668743443320507E-2</v>
      </c>
      <c r="D47" s="8">
        <v>3325</v>
      </c>
      <c r="E47" s="9">
        <v>0</v>
      </c>
      <c r="G47" s="7" t="s">
        <v>100</v>
      </c>
      <c r="H47" s="79">
        <v>-4.7435741776348309E-3</v>
      </c>
      <c r="I47" s="15"/>
      <c r="J47">
        <f t="shared" si="2"/>
        <v>-0.13666107137626851</v>
      </c>
      <c r="K47">
        <f t="shared" si="3"/>
        <v>1.6460231421411444E-4</v>
      </c>
    </row>
    <row r="48" spans="1:11" ht="24" x14ac:dyDescent="0.25">
      <c r="A48" s="7" t="s">
        <v>101</v>
      </c>
      <c r="B48" s="10">
        <v>0.5139849624060151</v>
      </c>
      <c r="C48" s="73">
        <v>0.49987955807139961</v>
      </c>
      <c r="D48" s="8">
        <v>3325</v>
      </c>
      <c r="E48" s="9">
        <v>0</v>
      </c>
      <c r="G48" s="7" t="s">
        <v>101</v>
      </c>
      <c r="H48" s="79">
        <v>-7.1855084165939706E-2</v>
      </c>
      <c r="I48" s="15"/>
      <c r="J48">
        <f t="shared" si="2"/>
        <v>-6.9862131524170076E-2</v>
      </c>
      <c r="K48">
        <f t="shared" si="3"/>
        <v>7.3882662608172459E-2</v>
      </c>
    </row>
    <row r="49" spans="1:11" x14ac:dyDescent="0.25">
      <c r="A49" s="7" t="s">
        <v>102</v>
      </c>
      <c r="B49" s="10">
        <v>1.7142857142857144E-2</v>
      </c>
      <c r="C49" s="73">
        <v>0.12982314307779447</v>
      </c>
      <c r="D49" s="8">
        <v>3325</v>
      </c>
      <c r="E49" s="9">
        <v>0</v>
      </c>
      <c r="G49" s="7" t="s">
        <v>102</v>
      </c>
      <c r="H49" s="79">
        <v>-4.2922906103014677E-2</v>
      </c>
      <c r="I49" s="15"/>
      <c r="J49">
        <f t="shared" si="2"/>
        <v>-0.32495812268429275</v>
      </c>
      <c r="K49">
        <f t="shared" si="3"/>
        <v>5.6678742328655721E-3</v>
      </c>
    </row>
    <row r="50" spans="1:11" ht="24" x14ac:dyDescent="0.25">
      <c r="A50" s="7" t="s">
        <v>103</v>
      </c>
      <c r="B50" s="10">
        <v>6.6165413533834589E-3</v>
      </c>
      <c r="C50" s="73">
        <v>8.1084771069206918E-2</v>
      </c>
      <c r="D50" s="8">
        <v>3325</v>
      </c>
      <c r="E50" s="9">
        <v>0</v>
      </c>
      <c r="G50" s="7" t="s">
        <v>103</v>
      </c>
      <c r="H50" s="79">
        <v>2.4498400711206115E-2</v>
      </c>
      <c r="I50" s="15"/>
      <c r="J50">
        <f t="shared" si="2"/>
        <v>0.30013411530800654</v>
      </c>
      <c r="K50">
        <f t="shared" si="3"/>
        <v>-1.9990767595446999E-3</v>
      </c>
    </row>
    <row r="51" spans="1:11" x14ac:dyDescent="0.25">
      <c r="A51" s="7" t="s">
        <v>104</v>
      </c>
      <c r="B51" s="10">
        <v>0.87939849624060151</v>
      </c>
      <c r="C51" s="73">
        <v>0.32571258407149234</v>
      </c>
      <c r="D51" s="8">
        <v>3325</v>
      </c>
      <c r="E51" s="9">
        <v>0</v>
      </c>
      <c r="G51" s="7" t="s">
        <v>104</v>
      </c>
      <c r="H51" s="79">
        <v>-6.3761793617781101E-2</v>
      </c>
      <c r="I51" s="15"/>
      <c r="J51">
        <f t="shared" si="2"/>
        <v>-2.3609060775536237E-2</v>
      </c>
      <c r="K51">
        <f t="shared" si="3"/>
        <v>0.17215185463258842</v>
      </c>
    </row>
    <row r="52" spans="1:11" x14ac:dyDescent="0.25">
      <c r="A52" s="7" t="s">
        <v>105</v>
      </c>
      <c r="B52" s="10">
        <v>3.909774436090226E-3</v>
      </c>
      <c r="C52" s="73">
        <v>6.2415220314715955E-2</v>
      </c>
      <c r="D52" s="8">
        <v>3325</v>
      </c>
      <c r="E52" s="9">
        <v>0</v>
      </c>
      <c r="G52" s="7" t="s">
        <v>105</v>
      </c>
      <c r="H52" s="79">
        <v>1.5260054271555103E-2</v>
      </c>
      <c r="I52" s="15"/>
      <c r="J52">
        <f t="shared" si="2"/>
        <v>0.24353660573215913</v>
      </c>
      <c r="K52">
        <f t="shared" si="3"/>
        <v>-9.5591059013226719E-4</v>
      </c>
    </row>
    <row r="53" spans="1:11" x14ac:dyDescent="0.25">
      <c r="A53" s="7" t="s">
        <v>106</v>
      </c>
      <c r="B53" s="10">
        <v>4.6616541353383459E-2</v>
      </c>
      <c r="C53" s="73">
        <v>0.21084783587879674</v>
      </c>
      <c r="D53" s="8">
        <v>3325</v>
      </c>
      <c r="E53" s="9">
        <v>0</v>
      </c>
      <c r="G53" s="7" t="s">
        <v>106</v>
      </c>
      <c r="H53" s="79">
        <v>6.166463854567121E-2</v>
      </c>
      <c r="I53" s="15"/>
      <c r="J53">
        <f t="shared" si="2"/>
        <v>0.2788268901496348</v>
      </c>
      <c r="K53">
        <f t="shared" si="3"/>
        <v>-1.36334914741935E-2</v>
      </c>
    </row>
    <row r="54" spans="1:11" x14ac:dyDescent="0.25">
      <c r="A54" s="7" t="s">
        <v>107</v>
      </c>
      <c r="B54" s="10">
        <v>2.9774436090225564E-2</v>
      </c>
      <c r="C54" s="73">
        <v>0.16999002840001065</v>
      </c>
      <c r="D54" s="8">
        <v>3325</v>
      </c>
      <c r="E54" s="9">
        <v>0</v>
      </c>
      <c r="G54" s="7" t="s">
        <v>107</v>
      </c>
      <c r="H54" s="79">
        <v>4.3374777232178904E-2</v>
      </c>
      <c r="I54" s="15"/>
      <c r="J54">
        <f t="shared" si="2"/>
        <v>0.24756344884256157</v>
      </c>
      <c r="K54">
        <f t="shared" si="3"/>
        <v>-7.5972664089936741E-3</v>
      </c>
    </row>
    <row r="55" spans="1:11" x14ac:dyDescent="0.25">
      <c r="A55" s="7" t="s">
        <v>108</v>
      </c>
      <c r="B55" s="10">
        <v>1.3233082706766918E-2</v>
      </c>
      <c r="C55" s="73">
        <v>0.11428865481229487</v>
      </c>
      <c r="D55" s="8">
        <v>3325</v>
      </c>
      <c r="E55" s="9">
        <v>0</v>
      </c>
      <c r="G55" s="7" t="s">
        <v>108</v>
      </c>
      <c r="H55" s="79">
        <v>3.2860279228677999E-2</v>
      </c>
      <c r="I55" s="15"/>
      <c r="J55">
        <f t="shared" si="2"/>
        <v>0.28371526893139359</v>
      </c>
      <c r="K55">
        <f t="shared" si="3"/>
        <v>-3.8047765415974758E-3</v>
      </c>
    </row>
    <row r="56" spans="1:11" x14ac:dyDescent="0.25">
      <c r="A56" s="7" t="s">
        <v>109</v>
      </c>
      <c r="B56" s="10">
        <v>3.3082706766917294E-3</v>
      </c>
      <c r="C56" s="73">
        <v>5.7430984643822881E-2</v>
      </c>
      <c r="D56" s="8">
        <v>3325</v>
      </c>
      <c r="E56" s="9">
        <v>0</v>
      </c>
      <c r="G56" s="7" t="s">
        <v>109</v>
      </c>
      <c r="H56" s="79">
        <v>-1.2696874926766806E-2</v>
      </c>
      <c r="I56" s="15"/>
      <c r="J56">
        <f t="shared" si="2"/>
        <v>-0.220349177473524</v>
      </c>
      <c r="K56">
        <f t="shared" si="3"/>
        <v>7.3139437302618114E-4</v>
      </c>
    </row>
    <row r="57" spans="1:11" x14ac:dyDescent="0.25">
      <c r="A57" s="7" t="s">
        <v>110</v>
      </c>
      <c r="B57" s="10">
        <v>1.2030075187969926E-3</v>
      </c>
      <c r="C57" s="73">
        <v>3.4668743443321604E-2</v>
      </c>
      <c r="D57" s="8">
        <v>3325</v>
      </c>
      <c r="E57" s="9">
        <v>0</v>
      </c>
      <c r="G57" s="7" t="s">
        <v>110</v>
      </c>
      <c r="H57" s="79">
        <v>-7.9526948481168577E-3</v>
      </c>
      <c r="I57" s="15"/>
      <c r="J57">
        <f t="shared" si="2"/>
        <v>-0.22911495795645848</v>
      </c>
      <c r="K57">
        <f t="shared" si="3"/>
        <v>2.7595899783975736E-4</v>
      </c>
    </row>
    <row r="58" spans="1:11" x14ac:dyDescent="0.25">
      <c r="A58" s="7" t="s">
        <v>111</v>
      </c>
      <c r="B58" s="10">
        <v>6.6165413533834589E-3</v>
      </c>
      <c r="C58" s="73">
        <v>8.1084771069207986E-2</v>
      </c>
      <c r="D58" s="8">
        <v>3325</v>
      </c>
      <c r="E58" s="9">
        <v>0</v>
      </c>
      <c r="G58" s="7" t="s">
        <v>111</v>
      </c>
      <c r="H58" s="79">
        <v>-2.9158029035718441E-2</v>
      </c>
      <c r="I58" s="15"/>
      <c r="J58">
        <f t="shared" si="2"/>
        <v>-0.35722002231587952</v>
      </c>
      <c r="K58">
        <f t="shared" si="3"/>
        <v>2.3793038119737657E-3</v>
      </c>
    </row>
    <row r="59" spans="1:11" x14ac:dyDescent="0.25">
      <c r="A59" s="7" t="s">
        <v>112</v>
      </c>
      <c r="B59" s="10">
        <v>9.0225563909774437E-4</v>
      </c>
      <c r="C59" s="73">
        <v>3.0028532526060581E-2</v>
      </c>
      <c r="D59" s="8">
        <v>3325</v>
      </c>
      <c r="E59" s="9">
        <v>0</v>
      </c>
      <c r="G59" s="7" t="s">
        <v>112</v>
      </c>
      <c r="H59" s="79">
        <v>-1.109769384000475E-2</v>
      </c>
      <c r="I59" s="15"/>
      <c r="J59">
        <f t="shared" si="2"/>
        <v>-0.36923818616624254</v>
      </c>
      <c r="K59">
        <f t="shared" si="3"/>
        <v>3.3344809105921965E-4</v>
      </c>
    </row>
    <row r="60" spans="1:11" x14ac:dyDescent="0.25">
      <c r="A60" s="7" t="s">
        <v>113</v>
      </c>
      <c r="B60" s="10">
        <v>1.2030075187969924E-3</v>
      </c>
      <c r="C60" s="73">
        <v>3.4668743443322242E-2</v>
      </c>
      <c r="D60" s="8">
        <v>3325</v>
      </c>
      <c r="E60" s="9">
        <v>0</v>
      </c>
      <c r="G60" s="7" t="s">
        <v>113</v>
      </c>
      <c r="H60" s="79">
        <v>-2.1606790358720367E-3</v>
      </c>
      <c r="I60" s="15"/>
      <c r="J60">
        <f t="shared" si="2"/>
        <v>-6.2248570568307009E-2</v>
      </c>
      <c r="K60">
        <f t="shared" si="3"/>
        <v>7.4975694752552857E-5</v>
      </c>
    </row>
    <row r="61" spans="1:11" x14ac:dyDescent="0.25">
      <c r="A61" s="7" t="s">
        <v>116</v>
      </c>
      <c r="B61" s="10">
        <v>0.3130827067669173</v>
      </c>
      <c r="C61" s="73">
        <v>0.46381744817042947</v>
      </c>
      <c r="D61" s="8">
        <v>3325</v>
      </c>
      <c r="E61" s="9">
        <v>0</v>
      </c>
      <c r="G61" s="7" t="s">
        <v>116</v>
      </c>
      <c r="H61" s="79">
        <v>-9.5846793813061642E-3</v>
      </c>
      <c r="I61" s="15"/>
      <c r="J61">
        <f t="shared" si="2"/>
        <v>-1.4194985641623652E-2</v>
      </c>
      <c r="K61">
        <f t="shared" si="3"/>
        <v>6.469781108988713E-3</v>
      </c>
    </row>
    <row r="62" spans="1:11" ht="24" x14ac:dyDescent="0.25">
      <c r="A62" s="7" t="s">
        <v>117</v>
      </c>
      <c r="B62" s="10">
        <v>3.9097744360902251E-3</v>
      </c>
      <c r="C62" s="73">
        <v>6.2415220314717551E-2</v>
      </c>
      <c r="D62" s="8">
        <v>3325</v>
      </c>
      <c r="E62" s="9">
        <v>0</v>
      </c>
      <c r="G62" s="7" t="s">
        <v>117</v>
      </c>
      <c r="H62" s="79">
        <v>-1.5394956804762048E-2</v>
      </c>
      <c r="I62" s="15"/>
      <c r="J62">
        <f t="shared" si="2"/>
        <v>-0.24568952763251128</v>
      </c>
      <c r="K62">
        <f t="shared" si="3"/>
        <v>9.6436106860587148E-4</v>
      </c>
    </row>
    <row r="63" spans="1:11" x14ac:dyDescent="0.25">
      <c r="A63" s="7" t="s">
        <v>118</v>
      </c>
      <c r="B63" s="10">
        <v>0.51609022556390982</v>
      </c>
      <c r="C63" s="73">
        <v>0.49981620356313256</v>
      </c>
      <c r="D63" s="8">
        <v>3325</v>
      </c>
      <c r="E63" s="9">
        <v>0</v>
      </c>
      <c r="G63" s="7" t="s">
        <v>118</v>
      </c>
      <c r="H63" s="79">
        <v>3.7663847808967456E-2</v>
      </c>
      <c r="I63" s="15"/>
      <c r="J63">
        <f t="shared" si="2"/>
        <v>3.6465212547537047E-2</v>
      </c>
      <c r="K63">
        <f t="shared" si="3"/>
        <v>-3.889018317686363E-2</v>
      </c>
    </row>
    <row r="64" spans="1:11" x14ac:dyDescent="0.25">
      <c r="A64" s="7" t="s">
        <v>119</v>
      </c>
      <c r="B64" s="10">
        <v>0.12661654135338346</v>
      </c>
      <c r="C64" s="73">
        <v>0.33259293648390276</v>
      </c>
      <c r="D64" s="8">
        <v>3325</v>
      </c>
      <c r="E64" s="9">
        <v>0</v>
      </c>
      <c r="G64" s="7" t="s">
        <v>119</v>
      </c>
      <c r="H64" s="79">
        <v>-2.3771791297338148E-2</v>
      </c>
      <c r="I64" s="15"/>
      <c r="J64">
        <f t="shared" si="2"/>
        <v>-6.2424324223432776E-2</v>
      </c>
      <c r="K64">
        <f t="shared" si="3"/>
        <v>9.04980733404449E-3</v>
      </c>
    </row>
    <row r="65" spans="1:11" ht="24" x14ac:dyDescent="0.25">
      <c r="A65" s="7" t="s">
        <v>120</v>
      </c>
      <c r="B65" s="10">
        <v>2.1353383458646621E-2</v>
      </c>
      <c r="C65" s="73">
        <v>0.144581130517002</v>
      </c>
      <c r="D65" s="8">
        <v>3325</v>
      </c>
      <c r="E65" s="9">
        <v>0</v>
      </c>
      <c r="G65" s="7" t="s">
        <v>120</v>
      </c>
      <c r="H65" s="79">
        <v>2.442860094816196E-3</v>
      </c>
      <c r="I65" s="15"/>
      <c r="J65">
        <f t="shared" si="2"/>
        <v>1.6535330426086455E-2</v>
      </c>
      <c r="K65">
        <f t="shared" si="3"/>
        <v>-3.6078932398652075E-4</v>
      </c>
    </row>
    <row r="66" spans="1:11" x14ac:dyDescent="0.25">
      <c r="A66" s="7" t="s">
        <v>121</v>
      </c>
      <c r="B66" s="10">
        <v>9.0225563909774441E-3</v>
      </c>
      <c r="C66" s="73">
        <v>9.457187607192713E-2</v>
      </c>
      <c r="D66" s="8">
        <v>3325</v>
      </c>
      <c r="E66" s="9">
        <v>0</v>
      </c>
      <c r="G66" s="7" t="s">
        <v>121</v>
      </c>
      <c r="H66" s="79">
        <v>-2.9790086171290229E-2</v>
      </c>
      <c r="I66" s="15"/>
      <c r="J66">
        <f t="shared" si="2"/>
        <v>-0.31215732060200541</v>
      </c>
      <c r="K66">
        <f t="shared" si="3"/>
        <v>2.8421000358300951E-3</v>
      </c>
    </row>
    <row r="67" spans="1:11" x14ac:dyDescent="0.25">
      <c r="A67" s="7" t="s">
        <v>122</v>
      </c>
      <c r="B67" s="10">
        <v>4.2105263157894736E-3</v>
      </c>
      <c r="C67" s="73">
        <v>6.4761556151068808E-2</v>
      </c>
      <c r="D67" s="8">
        <v>3325</v>
      </c>
      <c r="E67" s="9">
        <v>0</v>
      </c>
      <c r="G67" s="7" t="s">
        <v>122</v>
      </c>
      <c r="H67" s="79">
        <v>-1.7697770883557628E-2</v>
      </c>
      <c r="I67" s="15"/>
      <c r="J67">
        <f t="shared" ref="J67:J83" si="4">((1-B67)/C67)*H67</f>
        <v>-0.27212523912198711</v>
      </c>
      <c r="K67">
        <f t="shared" si="1"/>
        <v>1.150635260558085E-3</v>
      </c>
    </row>
    <row r="68" spans="1:11" x14ac:dyDescent="0.25">
      <c r="A68" s="7" t="s">
        <v>123</v>
      </c>
      <c r="B68" s="10">
        <v>3.6090225563909775E-3</v>
      </c>
      <c r="C68" s="73">
        <v>5.9975656236106609E-2</v>
      </c>
      <c r="D68" s="8">
        <v>3325</v>
      </c>
      <c r="E68" s="9">
        <v>0</v>
      </c>
      <c r="G68" s="7" t="s">
        <v>123</v>
      </c>
      <c r="H68" s="79">
        <v>-1.0851072560151321E-2</v>
      </c>
      <c r="I68" s="15"/>
      <c r="J68">
        <f t="shared" si="4"/>
        <v>-0.1802716547520109</v>
      </c>
      <c r="K68">
        <f t="shared" si="1"/>
        <v>6.5296101932512242E-4</v>
      </c>
    </row>
    <row r="69" spans="1:11" x14ac:dyDescent="0.25">
      <c r="A69" s="7" t="s">
        <v>125</v>
      </c>
      <c r="B69" s="10">
        <v>6.0150375939849621E-4</v>
      </c>
      <c r="C69" s="73">
        <v>2.452188413619177E-2</v>
      </c>
      <c r="D69" s="8">
        <v>3325</v>
      </c>
      <c r="E69" s="9">
        <v>0</v>
      </c>
      <c r="G69" s="7" t="s">
        <v>125</v>
      </c>
      <c r="H69" s="79">
        <v>-7.7050477494611577E-3</v>
      </c>
      <c r="I69" s="15"/>
      <c r="J69">
        <f t="shared" si="4"/>
        <v>-0.31402208294869549</v>
      </c>
      <c r="K69">
        <f t="shared" si="1"/>
        <v>1.8899914712530572E-4</v>
      </c>
    </row>
    <row r="70" spans="1:11" x14ac:dyDescent="0.25">
      <c r="A70" s="7" t="s">
        <v>126</v>
      </c>
      <c r="B70" s="10">
        <v>3.879699248120301E-2</v>
      </c>
      <c r="C70" s="73">
        <v>0.19313985814541315</v>
      </c>
      <c r="D70" s="8">
        <v>3325</v>
      </c>
      <c r="E70" s="9">
        <v>0</v>
      </c>
      <c r="G70" s="7" t="s">
        <v>126</v>
      </c>
      <c r="H70" s="79">
        <v>-1.6200353131107421E-2</v>
      </c>
      <c r="I70" s="15"/>
      <c r="J70">
        <f t="shared" si="4"/>
        <v>-8.0624622499013796E-2</v>
      </c>
      <c r="K70">
        <f t="shared" si="1"/>
        <v>3.2542479043719593E-3</v>
      </c>
    </row>
    <row r="71" spans="1:11" x14ac:dyDescent="0.25">
      <c r="A71" s="7" t="s">
        <v>127</v>
      </c>
      <c r="B71" s="10">
        <v>3.0075187969924805E-4</v>
      </c>
      <c r="C71" s="73">
        <v>1.7342199390482128E-2</v>
      </c>
      <c r="D71" s="8">
        <v>3325</v>
      </c>
      <c r="E71" s="9">
        <v>0</v>
      </c>
      <c r="G71" s="7" t="s">
        <v>127</v>
      </c>
      <c r="H71" s="79">
        <v>1.5384234128902443E-2</v>
      </c>
      <c r="I71" s="15"/>
      <c r="J71">
        <f t="shared" si="4"/>
        <v>0.88683141885747141</v>
      </c>
      <c r="K71">
        <f t="shared" si="1"/>
        <v>-2.6679645573329455E-4</v>
      </c>
    </row>
    <row r="72" spans="1:11" x14ac:dyDescent="0.25">
      <c r="A72" s="7" t="s">
        <v>128</v>
      </c>
      <c r="B72" s="10">
        <v>0.86736842105263157</v>
      </c>
      <c r="C72" s="73">
        <v>0.33922713961528106</v>
      </c>
      <c r="D72" s="8">
        <v>3325</v>
      </c>
      <c r="E72" s="9">
        <v>0</v>
      </c>
      <c r="G72" s="7" t="s">
        <v>128</v>
      </c>
      <c r="H72" s="79">
        <v>-4.3367871336179448E-2</v>
      </c>
      <c r="I72" s="15"/>
      <c r="J72">
        <f t="shared" si="4"/>
        <v>-1.6956040891737353E-2</v>
      </c>
      <c r="K72">
        <f t="shared" ref="K72:K100" si="5">((0-B72)/C72)*H72</f>
        <v>0.1108871245618379</v>
      </c>
    </row>
    <row r="73" spans="1:11" x14ac:dyDescent="0.25">
      <c r="A73" s="7" t="s">
        <v>129</v>
      </c>
      <c r="B73" s="10">
        <v>6.8270676691729315E-2</v>
      </c>
      <c r="C73" s="73">
        <v>0.25224775106124531</v>
      </c>
      <c r="D73" s="8">
        <v>3325</v>
      </c>
      <c r="E73" s="9">
        <v>0</v>
      </c>
      <c r="G73" s="7" t="s">
        <v>129</v>
      </c>
      <c r="H73" s="79">
        <v>8.3960303051514112E-2</v>
      </c>
      <c r="I73" s="15"/>
      <c r="J73">
        <f t="shared" si="4"/>
        <v>0.3101247722440581</v>
      </c>
      <c r="K73">
        <f t="shared" si="5"/>
        <v>-2.2723797062427754E-2</v>
      </c>
    </row>
    <row r="74" spans="1:11" x14ac:dyDescent="0.25">
      <c r="A74" s="7" t="s">
        <v>130</v>
      </c>
      <c r="B74" s="10">
        <v>1.2030075187969926E-2</v>
      </c>
      <c r="C74" s="73">
        <v>0.10903636134984619</v>
      </c>
      <c r="D74" s="8">
        <v>3325</v>
      </c>
      <c r="E74" s="9">
        <v>0</v>
      </c>
      <c r="G74" s="7" t="s">
        <v>130</v>
      </c>
      <c r="H74" s="79">
        <v>2.148092789351303E-3</v>
      </c>
      <c r="I74" s="15"/>
      <c r="J74">
        <f t="shared" si="4"/>
        <v>1.9463700414354156E-2</v>
      </c>
      <c r="K74">
        <f t="shared" si="5"/>
        <v>-2.3700091828741745E-4</v>
      </c>
    </row>
    <row r="75" spans="1:11" x14ac:dyDescent="0.25">
      <c r="A75" s="7" t="s">
        <v>131</v>
      </c>
      <c r="B75" s="10">
        <v>4.8120300751879697E-3</v>
      </c>
      <c r="C75" s="73">
        <v>6.9212102540131284E-2</v>
      </c>
      <c r="D75" s="8">
        <v>3325</v>
      </c>
      <c r="E75" s="9">
        <v>0</v>
      </c>
      <c r="G75" s="7" t="s">
        <v>131</v>
      </c>
      <c r="H75" s="79">
        <v>-2.6779186205647326E-2</v>
      </c>
      <c r="I75" s="15"/>
      <c r="J75">
        <f t="shared" si="4"/>
        <v>-0.38505294562875075</v>
      </c>
      <c r="K75">
        <f t="shared" si="5"/>
        <v>1.8618456119854974E-3</v>
      </c>
    </row>
    <row r="76" spans="1:11" x14ac:dyDescent="0.25">
      <c r="A76" s="7" t="s">
        <v>132</v>
      </c>
      <c r="B76" s="10">
        <v>0.7723308270676692</v>
      </c>
      <c r="C76" s="73">
        <v>0.41939101030152015</v>
      </c>
      <c r="D76" s="8">
        <v>3325</v>
      </c>
      <c r="E76" s="9">
        <v>0</v>
      </c>
      <c r="G76" s="7" t="s">
        <v>132</v>
      </c>
      <c r="H76" s="79">
        <v>9.8447787905077133E-2</v>
      </c>
      <c r="I76" s="15"/>
      <c r="J76">
        <f t="shared" si="4"/>
        <v>5.344303024819793E-2</v>
      </c>
      <c r="K76">
        <f t="shared" si="5"/>
        <v>-0.18129683180630424</v>
      </c>
    </row>
    <row r="77" spans="1:11" x14ac:dyDescent="0.25">
      <c r="A77" s="7" t="s">
        <v>133</v>
      </c>
      <c r="B77" s="10">
        <v>9.0225563909774437E-4</v>
      </c>
      <c r="C77" s="73">
        <v>3.0028532526060858E-2</v>
      </c>
      <c r="D77" s="8">
        <v>3325</v>
      </c>
      <c r="E77" s="9">
        <v>0</v>
      </c>
      <c r="G77" s="7" t="s">
        <v>133</v>
      </c>
      <c r="H77" s="79">
        <v>-2.3033947160290107E-3</v>
      </c>
      <c r="I77" s="15"/>
      <c r="J77">
        <f t="shared" si="4"/>
        <v>-7.6637659970901426E-2</v>
      </c>
      <c r="K77">
        <f t="shared" si="5"/>
        <v>6.9209205271735178E-5</v>
      </c>
    </row>
    <row r="78" spans="1:11" x14ac:dyDescent="0.25">
      <c r="A78" s="7" t="s">
        <v>157</v>
      </c>
      <c r="B78" s="10">
        <v>2.7067669172932329E-3</v>
      </c>
      <c r="C78" s="73">
        <v>5.1963953238225835E-2</v>
      </c>
      <c r="D78" s="8">
        <v>3325</v>
      </c>
      <c r="E78" s="9">
        <v>0</v>
      </c>
      <c r="G78" s="7" t="s">
        <v>157</v>
      </c>
      <c r="H78" s="79">
        <v>1.3863503960027919E-2</v>
      </c>
      <c r="I78" s="15"/>
      <c r="J78">
        <f t="shared" si="4"/>
        <v>0.26606864613950226</v>
      </c>
      <c r="K78">
        <f t="shared" si="5"/>
        <v>-7.2214047504689984E-4</v>
      </c>
    </row>
    <row r="79" spans="1:11" x14ac:dyDescent="0.25">
      <c r="A79" s="7" t="s">
        <v>158</v>
      </c>
      <c r="B79" s="10">
        <v>6.0150375939849621E-4</v>
      </c>
      <c r="C79" s="73">
        <v>2.4521884136191337E-2</v>
      </c>
      <c r="D79" s="8">
        <v>3325</v>
      </c>
      <c r="E79" s="9">
        <v>0</v>
      </c>
      <c r="G79" s="7" t="s">
        <v>158</v>
      </c>
      <c r="H79" s="79">
        <v>-6.1334192616346232E-4</v>
      </c>
      <c r="I79" s="15"/>
      <c r="J79">
        <f t="shared" si="4"/>
        <v>-2.4996978017052297E-2</v>
      </c>
      <c r="K79">
        <f t="shared" si="5"/>
        <v>1.5044825770118746E-5</v>
      </c>
    </row>
    <row r="80" spans="1:11" x14ac:dyDescent="0.25">
      <c r="A80" s="7" t="s">
        <v>134</v>
      </c>
      <c r="B80" s="10">
        <v>3.9699248120300755E-2</v>
      </c>
      <c r="C80" s="73">
        <v>0.19528104592548137</v>
      </c>
      <c r="D80" s="8">
        <v>3325</v>
      </c>
      <c r="E80" s="9">
        <v>0</v>
      </c>
      <c r="G80" s="7" t="s">
        <v>134</v>
      </c>
      <c r="H80" s="79">
        <v>-3.2028379038447699E-2</v>
      </c>
      <c r="I80" s="15"/>
      <c r="J80">
        <f t="shared" si="4"/>
        <v>-0.15750057219504063</v>
      </c>
      <c r="K80">
        <f t="shared" si="5"/>
        <v>6.5111417255701116E-3</v>
      </c>
    </row>
    <row r="81" spans="1:11" x14ac:dyDescent="0.25">
      <c r="A81" s="7" t="s">
        <v>136</v>
      </c>
      <c r="B81" s="10">
        <v>2.1052631578947368E-3</v>
      </c>
      <c r="C81" s="73">
        <v>4.5841717287764247E-2</v>
      </c>
      <c r="D81" s="8">
        <v>3325</v>
      </c>
      <c r="E81" s="9">
        <v>0</v>
      </c>
      <c r="G81" s="7" t="s">
        <v>136</v>
      </c>
      <c r="H81" s="79">
        <v>-6.8606825363633833E-3</v>
      </c>
      <c r="I81" s="15"/>
      <c r="J81">
        <f t="shared" si="4"/>
        <v>-0.14934516853296237</v>
      </c>
      <c r="K81">
        <f t="shared" si="5"/>
        <v>3.1507419521722014E-4</v>
      </c>
    </row>
    <row r="82" spans="1:11" ht="24" x14ac:dyDescent="0.25">
      <c r="A82" s="7" t="s">
        <v>137</v>
      </c>
      <c r="B82" s="10">
        <v>0.17624060150375939</v>
      </c>
      <c r="C82" s="73">
        <v>0.38108204908446736</v>
      </c>
      <c r="D82" s="8">
        <v>3325</v>
      </c>
      <c r="E82" s="9">
        <v>0</v>
      </c>
      <c r="G82" s="7" t="s">
        <v>137</v>
      </c>
      <c r="H82" s="79">
        <v>-8.9332522391372515E-2</v>
      </c>
      <c r="I82" s="15"/>
      <c r="J82">
        <f t="shared" si="4"/>
        <v>-0.19310409684229962</v>
      </c>
      <c r="K82">
        <f t="shared" si="5"/>
        <v>4.131398347922146E-2</v>
      </c>
    </row>
    <row r="83" spans="1:11" x14ac:dyDescent="0.25">
      <c r="A83" s="7" t="s">
        <v>159</v>
      </c>
      <c r="B83" s="10">
        <v>9.0225563909774426E-4</v>
      </c>
      <c r="C83" s="73">
        <v>3.0028532526060442E-2</v>
      </c>
      <c r="D83" s="8">
        <v>3325</v>
      </c>
      <c r="E83" s="9">
        <v>0</v>
      </c>
      <c r="G83" s="7" t="s">
        <v>159</v>
      </c>
      <c r="H83" s="79">
        <v>-2.723988210394432E-3</v>
      </c>
      <c r="I83" s="15"/>
      <c r="J83">
        <f t="shared" si="4"/>
        <v>-9.0631484382690752E-2</v>
      </c>
      <c r="K83">
        <f t="shared" si="5"/>
        <v>8.184661443349554E-5</v>
      </c>
    </row>
    <row r="84" spans="1:11" x14ac:dyDescent="0.25">
      <c r="A84" s="7" t="s">
        <v>138</v>
      </c>
      <c r="B84" s="10">
        <v>1.2030075187969924E-3</v>
      </c>
      <c r="C84" s="73">
        <v>3.4668743443322179E-2</v>
      </c>
      <c r="D84" s="8">
        <v>3325</v>
      </c>
      <c r="E84" s="9">
        <v>0</v>
      </c>
      <c r="G84" s="7" t="s">
        <v>138</v>
      </c>
      <c r="H84" s="79">
        <v>-4.8428119475662709E-3</v>
      </c>
      <c r="I84" s="15"/>
      <c r="J84">
        <f t="shared" ref="J84:J100" si="6">((1-B84)/C84)*H84</f>
        <v>-0.13952008431712914</v>
      </c>
      <c r="K84">
        <f t="shared" si="5"/>
        <v>1.6804587090289569E-4</v>
      </c>
    </row>
    <row r="85" spans="1:11" x14ac:dyDescent="0.25">
      <c r="A85" s="7" t="s">
        <v>160</v>
      </c>
      <c r="B85" s="10">
        <v>3.0075187969924805E-3</v>
      </c>
      <c r="C85" s="73">
        <v>5.4766556360214741E-2</v>
      </c>
      <c r="D85" s="8">
        <v>3325</v>
      </c>
      <c r="E85" s="9">
        <v>0</v>
      </c>
      <c r="G85" s="7" t="s">
        <v>160</v>
      </c>
      <c r="H85" s="79">
        <v>-1.893109395603873E-2</v>
      </c>
      <c r="I85" s="15"/>
      <c r="J85">
        <f t="shared" si="6"/>
        <v>-0.34462926993214199</v>
      </c>
      <c r="K85">
        <f t="shared" si="5"/>
        <v>1.0396056408209409E-3</v>
      </c>
    </row>
    <row r="86" spans="1:11" ht="24" x14ac:dyDescent="0.25">
      <c r="A86" s="7" t="s">
        <v>139</v>
      </c>
      <c r="B86" s="10">
        <v>0.28240601503759399</v>
      </c>
      <c r="C86" s="73">
        <v>0.45023751984021937</v>
      </c>
      <c r="D86" s="8">
        <v>3325</v>
      </c>
      <c r="E86" s="9">
        <v>0</v>
      </c>
      <c r="G86" s="7" t="s">
        <v>139</v>
      </c>
      <c r="H86" s="79">
        <v>2.6036979819914572E-2</v>
      </c>
      <c r="I86" s="15"/>
      <c r="J86">
        <f t="shared" si="6"/>
        <v>4.1498052210284096E-2</v>
      </c>
      <c r="K86">
        <f t="shared" si="5"/>
        <v>-1.6331379306561932E-2</v>
      </c>
    </row>
    <row r="87" spans="1:11" ht="24" x14ac:dyDescent="0.25">
      <c r="A87" s="7" t="s">
        <v>140</v>
      </c>
      <c r="B87" s="10">
        <v>0.29714285714285715</v>
      </c>
      <c r="C87" s="73">
        <v>0.45706871497779783</v>
      </c>
      <c r="D87" s="8">
        <v>3325</v>
      </c>
      <c r="E87" s="9">
        <v>0</v>
      </c>
      <c r="G87" s="7" t="s">
        <v>140</v>
      </c>
      <c r="H87" s="79">
        <v>4.6254164634727306E-2</v>
      </c>
      <c r="I87" s="15"/>
      <c r="J87">
        <f t="shared" si="6"/>
        <v>7.1127313979447299E-2</v>
      </c>
      <c r="K87">
        <f t="shared" si="5"/>
        <v>-3.0070083958790728E-2</v>
      </c>
    </row>
    <row r="88" spans="1:11" x14ac:dyDescent="0.25">
      <c r="A88" s="7" t="s">
        <v>141</v>
      </c>
      <c r="B88" s="10">
        <v>1.286319612590799</v>
      </c>
      <c r="C88" s="73">
        <v>4.8124619381022704</v>
      </c>
      <c r="D88" s="8">
        <v>3325</v>
      </c>
      <c r="E88" s="9">
        <v>21</v>
      </c>
      <c r="G88" s="7" t="s">
        <v>141</v>
      </c>
      <c r="H88" s="79">
        <v>6.2451379524621098E-2</v>
      </c>
      <c r="I88" s="15"/>
    </row>
    <row r="89" spans="1:11" ht="24" x14ac:dyDescent="0.25">
      <c r="A89" s="7" t="s">
        <v>142</v>
      </c>
      <c r="B89" s="10">
        <v>6.7791503464899067E-2</v>
      </c>
      <c r="C89" s="73">
        <v>0.65123850159277197</v>
      </c>
      <c r="D89" s="8">
        <v>3325</v>
      </c>
      <c r="E89" s="9">
        <v>6</v>
      </c>
      <c r="G89" s="7" t="s">
        <v>142</v>
      </c>
      <c r="H89" s="79">
        <v>3.3396639398257003E-2</v>
      </c>
      <c r="I89" s="15"/>
    </row>
    <row r="90" spans="1:11" x14ac:dyDescent="0.25">
      <c r="A90" s="7" t="s">
        <v>143</v>
      </c>
      <c r="B90" s="10">
        <v>0.85813882994846924</v>
      </c>
      <c r="C90" s="73">
        <v>2.98459789596633</v>
      </c>
      <c r="D90" s="8">
        <v>3325</v>
      </c>
      <c r="E90" s="9">
        <v>26</v>
      </c>
      <c r="G90" s="7" t="s">
        <v>143</v>
      </c>
      <c r="H90" s="79">
        <v>4.2609382330020498E-2</v>
      </c>
      <c r="I90" s="15"/>
    </row>
    <row r="91" spans="1:11" x14ac:dyDescent="0.25">
      <c r="A91" s="7" t="s">
        <v>144</v>
      </c>
      <c r="B91" s="10">
        <v>5.6308340861186384E-2</v>
      </c>
      <c r="C91" s="73">
        <v>0.82209089260108503</v>
      </c>
      <c r="D91" s="8">
        <v>3325</v>
      </c>
      <c r="E91" s="9">
        <v>4</v>
      </c>
      <c r="G91" s="7" t="s">
        <v>144</v>
      </c>
      <c r="H91" s="79">
        <v>1.9219465374698302E-2</v>
      </c>
      <c r="I91" s="15"/>
    </row>
    <row r="92" spans="1:11" x14ac:dyDescent="0.25">
      <c r="A92" s="7" t="s">
        <v>145</v>
      </c>
      <c r="B92" s="10">
        <v>0.11683227943390545</v>
      </c>
      <c r="C92" s="73">
        <v>1.32033401532622</v>
      </c>
      <c r="D92" s="8">
        <v>3325</v>
      </c>
      <c r="E92" s="9">
        <v>4</v>
      </c>
      <c r="G92" s="7" t="s">
        <v>145</v>
      </c>
      <c r="H92" s="79">
        <v>2.3868963674589301E-2</v>
      </c>
      <c r="I92" s="15"/>
    </row>
    <row r="93" spans="1:11" x14ac:dyDescent="0.25">
      <c r="A93" s="7" t="s">
        <v>146</v>
      </c>
      <c r="B93" s="10">
        <v>7.5233222991272941E-2</v>
      </c>
      <c r="C93" s="73">
        <v>1.5768702431125501</v>
      </c>
      <c r="D93" s="8">
        <v>3325</v>
      </c>
      <c r="E93" s="9">
        <v>2</v>
      </c>
      <c r="G93" s="7" t="s">
        <v>146</v>
      </c>
      <c r="H93" s="79">
        <v>1.91079829015076E-2</v>
      </c>
      <c r="I93" s="15"/>
    </row>
    <row r="94" spans="1:11" x14ac:dyDescent="0.25">
      <c r="A94" s="7" t="s">
        <v>147</v>
      </c>
      <c r="B94" s="10">
        <v>1.0231718326813121E-2</v>
      </c>
      <c r="C94" s="73">
        <v>0.37588728626890799</v>
      </c>
      <c r="D94" s="8">
        <v>3325</v>
      </c>
      <c r="E94" s="9">
        <v>2</v>
      </c>
      <c r="G94" s="7" t="s">
        <v>147</v>
      </c>
      <c r="H94" s="79">
        <v>1.15587500207664E-2</v>
      </c>
      <c r="I94" s="15"/>
    </row>
    <row r="95" spans="1:11" ht="24" x14ac:dyDescent="0.25">
      <c r="A95" s="7" t="s">
        <v>148</v>
      </c>
      <c r="B95" s="10">
        <v>5.753012048192771E-2</v>
      </c>
      <c r="C95" s="73">
        <v>0.52265514022542803</v>
      </c>
      <c r="D95" s="8">
        <v>3325</v>
      </c>
      <c r="E95" s="9">
        <v>5</v>
      </c>
      <c r="G95" s="7" t="s">
        <v>148</v>
      </c>
      <c r="H95" s="79">
        <v>3.32869669900921E-2</v>
      </c>
      <c r="I95" s="15"/>
    </row>
    <row r="96" spans="1:11" ht="24" x14ac:dyDescent="0.25">
      <c r="A96" s="7" t="s">
        <v>149</v>
      </c>
      <c r="B96" s="10">
        <v>3.5504615384615383</v>
      </c>
      <c r="C96" s="73">
        <v>11.286902629642301</v>
      </c>
      <c r="D96" s="8">
        <v>3325</v>
      </c>
      <c r="E96" s="9">
        <v>75</v>
      </c>
      <c r="G96" s="7" t="s">
        <v>149</v>
      </c>
      <c r="H96" s="79">
        <v>5.0549256648147398E-2</v>
      </c>
      <c r="I96" s="15"/>
    </row>
    <row r="97" spans="1:11" x14ac:dyDescent="0.25">
      <c r="A97" s="7" t="s">
        <v>150</v>
      </c>
      <c r="B97" s="10">
        <v>9.6240601503759394E-3</v>
      </c>
      <c r="C97" s="73">
        <v>9.7643766195142215E-2</v>
      </c>
      <c r="D97" s="8">
        <v>3325</v>
      </c>
      <c r="E97" s="9">
        <v>0</v>
      </c>
      <c r="G97" s="7" t="s">
        <v>150</v>
      </c>
      <c r="H97" s="79">
        <v>4.490157749688737E-2</v>
      </c>
      <c r="I97" s="15"/>
      <c r="J97">
        <f t="shared" si="6"/>
        <v>0.45542530513763524</v>
      </c>
      <c r="K97">
        <f t="shared" si="5"/>
        <v>-4.4256330897067498E-3</v>
      </c>
    </row>
    <row r="98" spans="1:11" x14ac:dyDescent="0.25">
      <c r="A98" s="7" t="s">
        <v>151</v>
      </c>
      <c r="B98" s="10">
        <v>0.24451127819548873</v>
      </c>
      <c r="C98" s="73">
        <v>0.42986170600523566</v>
      </c>
      <c r="D98" s="8">
        <v>3325</v>
      </c>
      <c r="E98" s="9">
        <v>0</v>
      </c>
      <c r="G98" s="7" t="s">
        <v>151</v>
      </c>
      <c r="H98" s="79">
        <v>6.6736066562041757E-2</v>
      </c>
      <c r="I98" s="15"/>
      <c r="J98">
        <f t="shared" si="6"/>
        <v>0.11728968856928981</v>
      </c>
      <c r="K98">
        <f t="shared" si="5"/>
        <v>-3.7960396818006621E-2</v>
      </c>
    </row>
    <row r="99" spans="1:11" x14ac:dyDescent="0.25">
      <c r="A99" s="7" t="s">
        <v>152</v>
      </c>
      <c r="B99" s="10">
        <v>2.2789672544080606</v>
      </c>
      <c r="C99" s="73">
        <v>9.8607457406705592</v>
      </c>
      <c r="D99" s="8">
        <v>3325</v>
      </c>
      <c r="E99" s="9">
        <v>149</v>
      </c>
      <c r="G99" s="7" t="s">
        <v>152</v>
      </c>
      <c r="H99" s="79">
        <v>4.6059184884806099E-2</v>
      </c>
      <c r="I99" s="15"/>
    </row>
    <row r="100" spans="1:11" ht="24.75" thickBot="1" x14ac:dyDescent="0.3">
      <c r="A100" s="11" t="s">
        <v>153</v>
      </c>
      <c r="B100" s="12">
        <v>3.0075187969924805E-4</v>
      </c>
      <c r="C100" s="74">
        <v>1.7342199390482375E-2</v>
      </c>
      <c r="D100" s="13">
        <v>3325</v>
      </c>
      <c r="E100" s="14">
        <v>0</v>
      </c>
      <c r="G100" s="11" t="s">
        <v>153</v>
      </c>
      <c r="H100" s="80">
        <v>-1.4858514767822205E-3</v>
      </c>
      <c r="I100" s="15"/>
      <c r="J100">
        <f t="shared" si="6"/>
        <v>-8.5652607879300124E-2</v>
      </c>
      <c r="K100">
        <f t="shared" si="5"/>
        <v>2.5767932575000027E-5</v>
      </c>
    </row>
    <row r="101" spans="1:11" x14ac:dyDescent="0.25">
      <c r="A101" s="127" t="s">
        <v>4</v>
      </c>
      <c r="B101" s="128"/>
      <c r="C101" s="128"/>
      <c r="D101" s="128"/>
      <c r="E101" s="128"/>
      <c r="G101" s="127" t="s">
        <v>11</v>
      </c>
      <c r="H101" s="128"/>
      <c r="I101" s="15"/>
    </row>
    <row r="102" spans="1:11" s="53" customFormat="1" x14ac:dyDescent="0.25">
      <c r="A102" s="66"/>
      <c r="B102" s="67"/>
      <c r="C102" s="75"/>
      <c r="D102" s="68"/>
      <c r="E102" s="68"/>
      <c r="G102" s="66"/>
      <c r="H102" s="75"/>
      <c r="I102" s="69"/>
    </row>
    <row r="103" spans="1:11" s="53" customFormat="1" x14ac:dyDescent="0.25">
      <c r="A103" s="66"/>
      <c r="B103" s="67"/>
      <c r="C103" s="75"/>
      <c r="D103" s="68"/>
      <c r="E103" s="68"/>
      <c r="G103" s="66"/>
      <c r="H103" s="75"/>
      <c r="I103" s="69"/>
    </row>
    <row r="104" spans="1:11" s="53" customFormat="1" x14ac:dyDescent="0.25">
      <c r="A104" s="66"/>
      <c r="B104" s="67"/>
      <c r="C104" s="75"/>
      <c r="D104" s="68"/>
      <c r="E104" s="68"/>
      <c r="G104" s="66"/>
      <c r="H104" s="75"/>
      <c r="I104" s="69"/>
    </row>
    <row r="105" spans="1:11" s="53" customFormat="1" x14ac:dyDescent="0.25">
      <c r="A105" s="66"/>
      <c r="B105" s="67"/>
      <c r="C105" s="75"/>
      <c r="D105" s="68"/>
      <c r="E105" s="68"/>
      <c r="G105" s="66"/>
      <c r="H105" s="75"/>
      <c r="I105" s="69"/>
    </row>
    <row r="106" spans="1:11" s="53" customFormat="1" x14ac:dyDescent="0.25">
      <c r="A106" s="66"/>
      <c r="B106" s="67"/>
      <c r="C106" s="75"/>
      <c r="D106" s="68"/>
      <c r="E106" s="68"/>
      <c r="G106" s="66"/>
      <c r="H106" s="75"/>
      <c r="I106" s="69"/>
    </row>
    <row r="107" spans="1:11" s="53" customFormat="1" x14ac:dyDescent="0.25">
      <c r="A107" s="66"/>
      <c r="B107" s="67"/>
      <c r="C107" s="75"/>
      <c r="D107" s="68"/>
      <c r="E107" s="68"/>
      <c r="G107" s="66"/>
      <c r="H107" s="75"/>
      <c r="I107" s="69"/>
    </row>
    <row r="108" spans="1:11" s="53" customFormat="1" x14ac:dyDescent="0.25">
      <c r="A108" s="66"/>
      <c r="B108" s="67"/>
      <c r="C108" s="75"/>
      <c r="D108" s="68"/>
      <c r="E108" s="68"/>
      <c r="G108" s="66"/>
      <c r="H108" s="75"/>
      <c r="I108" s="69"/>
    </row>
    <row r="109" spans="1:11" s="53" customFormat="1" x14ac:dyDescent="0.25">
      <c r="A109" s="66"/>
      <c r="B109" s="67"/>
      <c r="C109" s="75"/>
      <c r="D109" s="68"/>
      <c r="E109" s="68"/>
      <c r="G109" s="66"/>
      <c r="H109" s="75"/>
      <c r="I109" s="69"/>
    </row>
    <row r="110" spans="1:11" s="53" customFormat="1" x14ac:dyDescent="0.25">
      <c r="A110" s="66"/>
      <c r="B110" s="67"/>
      <c r="C110" s="75"/>
      <c r="D110" s="68"/>
      <c r="E110" s="68"/>
      <c r="G110" s="66"/>
      <c r="H110" s="75"/>
      <c r="I110" s="69"/>
    </row>
    <row r="111" spans="1:11" s="53" customFormat="1" x14ac:dyDescent="0.25">
      <c r="A111" s="66"/>
      <c r="B111" s="67"/>
      <c r="C111" s="75"/>
      <c r="D111" s="68"/>
      <c r="E111" s="68"/>
      <c r="G111" s="66"/>
      <c r="H111" s="75"/>
      <c r="I111" s="69"/>
    </row>
    <row r="112" spans="1:11" s="53" customFormat="1" x14ac:dyDescent="0.25">
      <c r="A112" s="66"/>
      <c r="B112" s="67"/>
      <c r="C112" s="75"/>
      <c r="D112" s="68"/>
      <c r="E112" s="68"/>
      <c r="G112" s="66"/>
      <c r="H112" s="75"/>
      <c r="I112" s="69"/>
    </row>
    <row r="113" spans="1:9" s="53" customFormat="1" x14ac:dyDescent="0.25">
      <c r="A113" s="66"/>
      <c r="B113" s="67"/>
      <c r="C113" s="75"/>
      <c r="D113" s="68"/>
      <c r="E113" s="68"/>
      <c r="G113" s="66"/>
      <c r="H113" s="75"/>
      <c r="I113" s="69"/>
    </row>
    <row r="114" spans="1:9" s="53" customFormat="1" x14ac:dyDescent="0.25">
      <c r="A114" s="66"/>
      <c r="B114" s="67"/>
      <c r="C114" s="75"/>
      <c r="D114" s="68"/>
      <c r="E114" s="68"/>
      <c r="G114" s="66"/>
      <c r="H114" s="75"/>
      <c r="I114" s="69"/>
    </row>
    <row r="115" spans="1:9" s="53" customFormat="1" x14ac:dyDescent="0.25">
      <c r="A115" s="66"/>
      <c r="B115" s="67"/>
      <c r="C115" s="75"/>
      <c r="D115" s="68"/>
      <c r="E115" s="68"/>
      <c r="G115" s="66"/>
      <c r="H115" s="75"/>
      <c r="I115" s="69"/>
    </row>
    <row r="116" spans="1:9" s="53" customFormat="1" x14ac:dyDescent="0.25">
      <c r="A116" s="66"/>
      <c r="B116" s="67"/>
      <c r="C116" s="75"/>
      <c r="D116" s="68"/>
      <c r="E116" s="68"/>
      <c r="G116" s="66"/>
      <c r="H116" s="75"/>
      <c r="I116" s="69"/>
    </row>
    <row r="117" spans="1:9" s="53" customFormat="1" x14ac:dyDescent="0.25">
      <c r="A117" s="66"/>
      <c r="B117" s="67"/>
      <c r="C117" s="75"/>
      <c r="D117" s="68"/>
      <c r="E117" s="68"/>
      <c r="G117" s="66"/>
      <c r="H117" s="75"/>
      <c r="I117" s="69"/>
    </row>
    <row r="118" spans="1:9" s="53" customFormat="1" x14ac:dyDescent="0.25">
      <c r="A118" s="66"/>
      <c r="B118" s="67"/>
      <c r="C118" s="75"/>
      <c r="D118" s="68"/>
      <c r="E118" s="68"/>
      <c r="G118" s="66"/>
      <c r="H118" s="75"/>
      <c r="I118" s="69"/>
    </row>
    <row r="119" spans="1:9" s="53" customFormat="1" x14ac:dyDescent="0.25">
      <c r="A119" s="66"/>
      <c r="B119" s="67"/>
      <c r="C119" s="75"/>
      <c r="D119" s="68"/>
      <c r="E119" s="68"/>
      <c r="G119" s="66"/>
      <c r="H119" s="75"/>
      <c r="I119" s="69"/>
    </row>
    <row r="120" spans="1:9" s="53" customFormat="1" x14ac:dyDescent="0.25">
      <c r="A120" s="66"/>
      <c r="B120" s="67"/>
      <c r="C120" s="75"/>
      <c r="D120" s="68"/>
      <c r="E120" s="68"/>
      <c r="G120" s="66"/>
      <c r="H120" s="75"/>
      <c r="I120" s="69"/>
    </row>
    <row r="121" spans="1:9" s="53" customFormat="1" x14ac:dyDescent="0.25">
      <c r="A121" s="66"/>
      <c r="B121" s="67"/>
      <c r="C121" s="75"/>
      <c r="D121" s="68"/>
      <c r="E121" s="68"/>
      <c r="G121" s="66"/>
      <c r="H121" s="75"/>
      <c r="I121" s="69"/>
    </row>
    <row r="122" spans="1:9" s="53" customFormat="1" x14ac:dyDescent="0.25">
      <c r="A122" s="66"/>
      <c r="B122" s="67"/>
      <c r="C122" s="75"/>
      <c r="D122" s="68"/>
      <c r="E122" s="68"/>
      <c r="G122" s="66"/>
      <c r="H122" s="75"/>
      <c r="I122" s="69"/>
    </row>
    <row r="123" spans="1:9" s="53" customFormat="1" x14ac:dyDescent="0.25">
      <c r="A123" s="66"/>
      <c r="B123" s="67"/>
      <c r="C123" s="75"/>
      <c r="D123" s="68"/>
      <c r="E123" s="68"/>
      <c r="G123" s="66"/>
      <c r="H123" s="75"/>
      <c r="I123" s="69"/>
    </row>
    <row r="124" spans="1:9" s="53" customFormat="1" x14ac:dyDescent="0.25">
      <c r="A124" s="66"/>
      <c r="B124" s="67"/>
      <c r="C124" s="75"/>
      <c r="D124" s="68"/>
      <c r="E124" s="68"/>
      <c r="G124" s="66"/>
      <c r="H124" s="75"/>
      <c r="I124" s="69"/>
    </row>
    <row r="125" spans="1:9" s="53" customFormat="1" x14ac:dyDescent="0.25">
      <c r="A125" s="66"/>
      <c r="B125" s="67"/>
      <c r="C125" s="75"/>
      <c r="D125" s="68"/>
      <c r="E125" s="68"/>
      <c r="G125" s="66"/>
      <c r="H125" s="75"/>
      <c r="I125" s="69"/>
    </row>
    <row r="126" spans="1:9" s="53" customFormat="1" x14ac:dyDescent="0.25">
      <c r="A126" s="66"/>
      <c r="B126" s="67"/>
      <c r="C126" s="75"/>
      <c r="D126" s="68"/>
      <c r="E126" s="68"/>
      <c r="G126" s="66"/>
      <c r="H126" s="75"/>
      <c r="I126" s="69"/>
    </row>
    <row r="127" spans="1:9" s="53" customFormat="1" x14ac:dyDescent="0.25">
      <c r="A127" s="66"/>
      <c r="B127" s="67"/>
      <c r="C127" s="75"/>
      <c r="D127" s="68"/>
      <c r="E127" s="68"/>
      <c r="G127" s="66"/>
      <c r="H127" s="75"/>
      <c r="I127" s="69"/>
    </row>
    <row r="128" spans="1:9" s="53" customFormat="1" x14ac:dyDescent="0.25">
      <c r="A128" s="127"/>
      <c r="B128" s="128"/>
      <c r="C128" s="128"/>
      <c r="D128" s="128"/>
      <c r="E128" s="128"/>
      <c r="G128" s="127"/>
      <c r="H128" s="128"/>
      <c r="I128" s="69"/>
    </row>
  </sheetData>
  <mergeCells count="8">
    <mergeCell ref="J5:K5"/>
    <mergeCell ref="A5:E5"/>
    <mergeCell ref="A101:E101"/>
    <mergeCell ref="G4:H4"/>
    <mergeCell ref="G5:G6"/>
    <mergeCell ref="G101:H101"/>
    <mergeCell ref="G128:H128"/>
    <mergeCell ref="A128:E128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workbookViewId="0">
      <selection sqref="A1:E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70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70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15</v>
      </c>
    </row>
    <row r="4" spans="1:11" ht="15.75" thickBot="1" x14ac:dyDescent="0.3">
      <c r="G4" s="137" t="s">
        <v>10</v>
      </c>
      <c r="H4" s="138"/>
      <c r="I4" s="62"/>
    </row>
    <row r="5" spans="1:11" ht="15.75" thickBot="1" x14ac:dyDescent="0.3">
      <c r="A5" s="137" t="s">
        <v>0</v>
      </c>
      <c r="B5" s="138"/>
      <c r="C5" s="138"/>
      <c r="D5" s="138"/>
      <c r="E5" s="138"/>
      <c r="G5" s="139" t="s">
        <v>3</v>
      </c>
      <c r="H5" s="86" t="s">
        <v>8</v>
      </c>
      <c r="I5" s="62"/>
      <c r="J5" s="126" t="s">
        <v>12</v>
      </c>
      <c r="K5" s="126"/>
    </row>
    <row r="6" spans="1:11" ht="27" thickBot="1" x14ac:dyDescent="0.3">
      <c r="A6" s="56" t="s">
        <v>3</v>
      </c>
      <c r="B6" s="17" t="s">
        <v>1</v>
      </c>
      <c r="C6" s="81" t="s">
        <v>5</v>
      </c>
      <c r="D6" s="18" t="s">
        <v>6</v>
      </c>
      <c r="E6" s="19" t="s">
        <v>2</v>
      </c>
      <c r="G6" s="140"/>
      <c r="H6" s="87" t="s">
        <v>9</v>
      </c>
      <c r="I6" s="62"/>
      <c r="J6" s="16" t="s">
        <v>13</v>
      </c>
      <c r="K6" s="16" t="s">
        <v>14</v>
      </c>
    </row>
    <row r="7" spans="1:11" x14ac:dyDescent="0.25">
      <c r="A7" s="20" t="s">
        <v>60</v>
      </c>
      <c r="B7" s="119">
        <v>0.1170890996734567</v>
      </c>
      <c r="C7" s="82">
        <v>0.32155142676373522</v>
      </c>
      <c r="D7" s="21">
        <v>6431</v>
      </c>
      <c r="E7" s="22">
        <v>0</v>
      </c>
      <c r="G7" s="20" t="s">
        <v>60</v>
      </c>
      <c r="H7" s="88">
        <v>9.1824864846959411E-2</v>
      </c>
      <c r="I7" s="62"/>
      <c r="J7">
        <f>((1-B7)/C7)*H7</f>
        <v>0.25213128397642542</v>
      </c>
      <c r="K7">
        <f>((0-B7)/C7)*H7</f>
        <v>-3.3436924416035282E-2</v>
      </c>
    </row>
    <row r="8" spans="1:11" x14ac:dyDescent="0.25">
      <c r="A8" s="23" t="s">
        <v>61</v>
      </c>
      <c r="B8" s="26">
        <v>0.31814647799720108</v>
      </c>
      <c r="C8" s="83">
        <v>0.46579290848539651</v>
      </c>
      <c r="D8" s="24">
        <v>6431</v>
      </c>
      <c r="E8" s="25">
        <v>0</v>
      </c>
      <c r="G8" s="23" t="s">
        <v>61</v>
      </c>
      <c r="H8" s="89">
        <v>4.5142909330498603E-2</v>
      </c>
      <c r="I8" s="62"/>
      <c r="J8">
        <f t="shared" ref="J8:J71" si="0">((1-B8)/C8)*H8</f>
        <v>6.6082697180905078E-2</v>
      </c>
      <c r="K8">
        <f t="shared" ref="K8:K71" si="1">((0-B8)/C8)*H8</f>
        <v>-3.0833568627624125E-2</v>
      </c>
    </row>
    <row r="9" spans="1:11" x14ac:dyDescent="0.25">
      <c r="A9" s="23" t="s">
        <v>62</v>
      </c>
      <c r="B9" s="26">
        <v>0.1576737676877624</v>
      </c>
      <c r="C9" s="83">
        <v>0.36446317487790847</v>
      </c>
      <c r="D9" s="24">
        <v>6431</v>
      </c>
      <c r="E9" s="25">
        <v>0</v>
      </c>
      <c r="G9" s="23" t="s">
        <v>62</v>
      </c>
      <c r="H9" s="89">
        <v>8.3607295890167743E-2</v>
      </c>
      <c r="I9" s="62"/>
      <c r="J9">
        <f t="shared" si="0"/>
        <v>0.19322835171089908</v>
      </c>
      <c r="K9">
        <f t="shared" si="1"/>
        <v>-3.6170121586644212E-2</v>
      </c>
    </row>
    <row r="10" spans="1:11" x14ac:dyDescent="0.25">
      <c r="A10" s="23" t="s">
        <v>63</v>
      </c>
      <c r="B10" s="26">
        <v>3.7163738143368055E-2</v>
      </c>
      <c r="C10" s="83">
        <v>0.18917758761366027</v>
      </c>
      <c r="D10" s="24">
        <v>6431</v>
      </c>
      <c r="E10" s="25">
        <v>0</v>
      </c>
      <c r="G10" s="23" t="s">
        <v>63</v>
      </c>
      <c r="H10" s="89">
        <v>7.7447970711762959E-2</v>
      </c>
      <c r="I10" s="62"/>
      <c r="J10">
        <f t="shared" si="0"/>
        <v>0.39417837783608134</v>
      </c>
      <c r="K10">
        <f t="shared" si="1"/>
        <v>-1.5214572400326781E-2</v>
      </c>
    </row>
    <row r="11" spans="1:11" x14ac:dyDescent="0.25">
      <c r="A11" s="23" t="s">
        <v>64</v>
      </c>
      <c r="B11" s="26">
        <v>0.24148654952573473</v>
      </c>
      <c r="C11" s="83">
        <v>0.42801785339911497</v>
      </c>
      <c r="D11" s="24">
        <v>6431</v>
      </c>
      <c r="E11" s="25">
        <v>0</v>
      </c>
      <c r="G11" s="23" t="s">
        <v>64</v>
      </c>
      <c r="H11" s="89">
        <v>3.042356412538896E-2</v>
      </c>
      <c r="I11" s="62"/>
      <c r="J11">
        <f t="shared" si="0"/>
        <v>5.3915233715626051E-2</v>
      </c>
      <c r="K11">
        <f t="shared" si="1"/>
        <v>-1.7164895030825595E-2</v>
      </c>
    </row>
    <row r="12" spans="1:11" x14ac:dyDescent="0.25">
      <c r="A12" s="23" t="s">
        <v>65</v>
      </c>
      <c r="B12" s="26">
        <v>8.0858342403980713E-3</v>
      </c>
      <c r="C12" s="83">
        <v>8.9563948516968847E-2</v>
      </c>
      <c r="D12" s="24">
        <v>6431</v>
      </c>
      <c r="E12" s="25">
        <v>0</v>
      </c>
      <c r="G12" s="23" t="s">
        <v>65</v>
      </c>
      <c r="H12" s="89">
        <v>2.7851351493786078E-2</v>
      </c>
      <c r="I12" s="62"/>
      <c r="J12">
        <f t="shared" si="0"/>
        <v>0.30845167659175043</v>
      </c>
      <c r="K12">
        <f t="shared" si="1"/>
        <v>-2.5144203139631639E-3</v>
      </c>
    </row>
    <row r="13" spans="1:11" x14ac:dyDescent="0.25">
      <c r="A13" s="23" t="s">
        <v>66</v>
      </c>
      <c r="B13" s="26">
        <v>2.8611413466023947E-2</v>
      </c>
      <c r="C13" s="83">
        <v>0.16672469178107613</v>
      </c>
      <c r="D13" s="24">
        <v>6431</v>
      </c>
      <c r="E13" s="25">
        <v>0</v>
      </c>
      <c r="G13" s="23" t="s">
        <v>66</v>
      </c>
      <c r="H13" s="89">
        <v>4.6905293370273486E-2</v>
      </c>
      <c r="I13" s="62"/>
      <c r="J13">
        <f t="shared" si="0"/>
        <v>0.27328445559665471</v>
      </c>
      <c r="K13">
        <f t="shared" si="1"/>
        <v>-8.0493580646365404E-3</v>
      </c>
    </row>
    <row r="14" spans="1:11" x14ac:dyDescent="0.25">
      <c r="A14" s="23" t="s">
        <v>67</v>
      </c>
      <c r="B14" s="26">
        <v>5.9088788679832064E-3</v>
      </c>
      <c r="C14" s="83">
        <v>7.6647749759777423E-2</v>
      </c>
      <c r="D14" s="24">
        <v>6431</v>
      </c>
      <c r="E14" s="25">
        <v>0</v>
      </c>
      <c r="G14" s="23" t="s">
        <v>67</v>
      </c>
      <c r="H14" s="89">
        <v>2.3044009215602172E-2</v>
      </c>
      <c r="I14" s="62"/>
      <c r="J14">
        <f t="shared" si="0"/>
        <v>0.29887172197892603</v>
      </c>
      <c r="K14">
        <f t="shared" si="1"/>
        <v>-1.7764938894414496E-3</v>
      </c>
    </row>
    <row r="15" spans="1:11" x14ac:dyDescent="0.25">
      <c r="A15" s="23" t="s">
        <v>68</v>
      </c>
      <c r="B15" s="26">
        <v>0.35681634848077443</v>
      </c>
      <c r="C15" s="83">
        <v>0.36433213052405339</v>
      </c>
      <c r="D15" s="24">
        <v>6431</v>
      </c>
      <c r="E15" s="25">
        <v>2712</v>
      </c>
      <c r="G15" s="23" t="s">
        <v>68</v>
      </c>
      <c r="H15" s="89">
        <v>1.3679309384966006E-3</v>
      </c>
      <c r="I15" s="62"/>
      <c r="J15">
        <f t="shared" si="0"/>
        <v>2.4149141465585828E-3</v>
      </c>
      <c r="K15">
        <f t="shared" si="1"/>
        <v>-1.339711986824097E-3</v>
      </c>
    </row>
    <row r="16" spans="1:11" x14ac:dyDescent="0.25">
      <c r="A16" s="23" t="s">
        <v>69</v>
      </c>
      <c r="B16" s="26">
        <v>0.45949308039185199</v>
      </c>
      <c r="C16" s="83">
        <v>0.49839523927522106</v>
      </c>
      <c r="D16" s="24">
        <v>6431</v>
      </c>
      <c r="E16" s="25">
        <v>0</v>
      </c>
      <c r="G16" s="23" t="s">
        <v>69</v>
      </c>
      <c r="H16" s="89">
        <v>7.4396449682621463E-2</v>
      </c>
      <c r="I16" s="62"/>
      <c r="J16">
        <f t="shared" si="0"/>
        <v>8.0682544051209878E-2</v>
      </c>
      <c r="K16">
        <f t="shared" si="1"/>
        <v>-6.8589446971037166E-2</v>
      </c>
    </row>
    <row r="17" spans="1:11" x14ac:dyDescent="0.25">
      <c r="A17" s="23" t="s">
        <v>70</v>
      </c>
      <c r="B17" s="26">
        <v>0.23169025034986782</v>
      </c>
      <c r="C17" s="83">
        <v>0.42194497569722028</v>
      </c>
      <c r="D17" s="24">
        <v>6431</v>
      </c>
      <c r="E17" s="25">
        <v>0</v>
      </c>
      <c r="G17" s="23" t="s">
        <v>70</v>
      </c>
      <c r="H17" s="89">
        <v>2.9473234052332275E-2</v>
      </c>
      <c r="I17" s="62"/>
      <c r="J17">
        <f t="shared" si="0"/>
        <v>5.366712339377748E-2</v>
      </c>
      <c r="K17">
        <f t="shared" si="1"/>
        <v>-1.618377127235953E-2</v>
      </c>
    </row>
    <row r="18" spans="1:11" x14ac:dyDescent="0.25">
      <c r="A18" s="23" t="s">
        <v>71</v>
      </c>
      <c r="B18" s="26">
        <v>0.24708443476908723</v>
      </c>
      <c r="C18" s="83">
        <v>0.43134979890193326</v>
      </c>
      <c r="D18" s="24">
        <v>6431</v>
      </c>
      <c r="E18" s="25">
        <v>0</v>
      </c>
      <c r="G18" s="23" t="s">
        <v>71</v>
      </c>
      <c r="H18" s="89">
        <v>2.7832685329930679E-2</v>
      </c>
      <c r="I18" s="62"/>
      <c r="J18">
        <f t="shared" si="0"/>
        <v>4.8581596793193661E-2</v>
      </c>
      <c r="K18">
        <f t="shared" si="1"/>
        <v>-1.5943031248323983E-2</v>
      </c>
    </row>
    <row r="19" spans="1:11" x14ac:dyDescent="0.25">
      <c r="A19" s="23" t="s">
        <v>72</v>
      </c>
      <c r="B19" s="26">
        <v>1.2439744985227803E-3</v>
      </c>
      <c r="C19" s="83">
        <v>3.5250819131724183E-2</v>
      </c>
      <c r="D19" s="24">
        <v>6431</v>
      </c>
      <c r="E19" s="25">
        <v>0</v>
      </c>
      <c r="G19" s="23" t="s">
        <v>72</v>
      </c>
      <c r="H19" s="89">
        <v>9.6665109463079449E-3</v>
      </c>
      <c r="I19" s="62"/>
      <c r="J19">
        <f t="shared" si="0"/>
        <v>0.27387976481126464</v>
      </c>
      <c r="K19">
        <f t="shared" si="1"/>
        <v>-3.4112379238519645E-4</v>
      </c>
    </row>
    <row r="20" spans="1:11" x14ac:dyDescent="0.25">
      <c r="A20" s="23" t="s">
        <v>73</v>
      </c>
      <c r="B20" s="26">
        <v>0.11397916342714974</v>
      </c>
      <c r="C20" s="83">
        <v>0.31781066607723985</v>
      </c>
      <c r="D20" s="24">
        <v>6431</v>
      </c>
      <c r="E20" s="25">
        <v>0</v>
      </c>
      <c r="G20" s="23" t="s">
        <v>73</v>
      </c>
      <c r="H20" s="89">
        <v>7.9242584862906709E-2</v>
      </c>
      <c r="I20" s="62"/>
      <c r="J20">
        <f t="shared" ref="J20:J65" si="2">((1-B20)/C20)*H20</f>
        <v>0.22091952481973623</v>
      </c>
      <c r="K20">
        <f t="shared" ref="K20:K65" si="3">((0-B20)/C20)*H20</f>
        <v>-2.8419447471545567E-2</v>
      </c>
    </row>
    <row r="21" spans="1:11" x14ac:dyDescent="0.25">
      <c r="A21" s="23" t="s">
        <v>74</v>
      </c>
      <c r="B21" s="26">
        <v>0.13823666614834396</v>
      </c>
      <c r="C21" s="83">
        <v>0.34517505279972471</v>
      </c>
      <c r="D21" s="24">
        <v>6431</v>
      </c>
      <c r="E21" s="25">
        <v>0</v>
      </c>
      <c r="G21" s="23" t="s">
        <v>74</v>
      </c>
      <c r="H21" s="89">
        <v>2.5503340730788387E-2</v>
      </c>
      <c r="I21" s="62"/>
      <c r="J21">
        <f t="shared" si="2"/>
        <v>6.3671588529518597E-2</v>
      </c>
      <c r="K21">
        <f t="shared" si="3"/>
        <v>-1.0213648899809101E-2</v>
      </c>
    </row>
    <row r="22" spans="1:11" x14ac:dyDescent="0.25">
      <c r="A22" s="23" t="s">
        <v>75</v>
      </c>
      <c r="B22" s="26">
        <v>0.2460342146189736</v>
      </c>
      <c r="C22" s="83">
        <v>0.43069871123071946</v>
      </c>
      <c r="D22" s="24">
        <v>6431</v>
      </c>
      <c r="E22" s="25">
        <v>1</v>
      </c>
      <c r="G22" s="23" t="s">
        <v>75</v>
      </c>
      <c r="H22" s="89">
        <v>1.9469337236286629E-2</v>
      </c>
      <c r="I22" s="62"/>
      <c r="J22">
        <f t="shared" si="2"/>
        <v>3.4082326594985918E-2</v>
      </c>
      <c r="K22">
        <f t="shared" si="3"/>
        <v>-1.1121749313792848E-2</v>
      </c>
    </row>
    <row r="23" spans="1:11" x14ac:dyDescent="0.25">
      <c r="A23" s="23" t="s">
        <v>76</v>
      </c>
      <c r="B23" s="26">
        <v>6.9973565541906393E-3</v>
      </c>
      <c r="C23" s="83">
        <v>8.3363506263388329E-2</v>
      </c>
      <c r="D23" s="24">
        <v>6431</v>
      </c>
      <c r="E23" s="25">
        <v>0</v>
      </c>
      <c r="G23" s="23" t="s">
        <v>76</v>
      </c>
      <c r="H23" s="89">
        <v>4.0423259252370503E-2</v>
      </c>
      <c r="I23" s="62"/>
      <c r="J23">
        <f t="shared" si="2"/>
        <v>0.48151049654119554</v>
      </c>
      <c r="K23">
        <f t="shared" si="3"/>
        <v>-3.3930429602808958E-3</v>
      </c>
    </row>
    <row r="24" spans="1:11" ht="24" x14ac:dyDescent="0.25">
      <c r="A24" s="23" t="s">
        <v>77</v>
      </c>
      <c r="B24" s="26">
        <v>2.2570362307572696</v>
      </c>
      <c r="C24" s="83">
        <v>1.4126797005419269</v>
      </c>
      <c r="D24" s="24">
        <v>6431</v>
      </c>
      <c r="E24" s="25">
        <v>0</v>
      </c>
      <c r="G24" s="23" t="s">
        <v>77</v>
      </c>
      <c r="H24" s="89">
        <v>-4.1983975896830297E-2</v>
      </c>
      <c r="I24" s="62"/>
    </row>
    <row r="25" spans="1:11" x14ac:dyDescent="0.25">
      <c r="A25" s="23" t="s">
        <v>78</v>
      </c>
      <c r="B25" s="26">
        <v>2.2391540973410048E-2</v>
      </c>
      <c r="C25" s="83">
        <v>0.14796473987304018</v>
      </c>
      <c r="D25" s="24">
        <v>6431</v>
      </c>
      <c r="E25" s="25">
        <v>0</v>
      </c>
      <c r="G25" s="23" t="s">
        <v>78</v>
      </c>
      <c r="H25" s="89">
        <v>6.7379813154879523E-2</v>
      </c>
      <c r="I25" s="62"/>
      <c r="J25">
        <f t="shared" si="2"/>
        <v>0.44518089488320944</v>
      </c>
      <c r="K25">
        <f t="shared" si="3"/>
        <v>-1.0196603922885664E-2</v>
      </c>
    </row>
    <row r="26" spans="1:11" x14ac:dyDescent="0.25">
      <c r="A26" s="23" t="s">
        <v>79</v>
      </c>
      <c r="B26" s="26">
        <v>3.4520292334007149E-2</v>
      </c>
      <c r="C26" s="83">
        <v>0.18257553246456532</v>
      </c>
      <c r="D26" s="24">
        <v>6431</v>
      </c>
      <c r="E26" s="25">
        <v>0</v>
      </c>
      <c r="G26" s="23" t="s">
        <v>79</v>
      </c>
      <c r="H26" s="89">
        <v>4.1708174264922765E-2</v>
      </c>
      <c r="I26" s="62"/>
      <c r="J26">
        <f t="shared" si="2"/>
        <v>0.22055746108474478</v>
      </c>
      <c r="K26">
        <f t="shared" si="3"/>
        <v>-7.8859327364814522E-3</v>
      </c>
    </row>
    <row r="27" spans="1:11" x14ac:dyDescent="0.25">
      <c r="A27" s="23" t="s">
        <v>80</v>
      </c>
      <c r="B27" s="26">
        <v>4.2606126574405226E-2</v>
      </c>
      <c r="C27" s="83">
        <v>0.20198313886430344</v>
      </c>
      <c r="D27" s="24">
        <v>6431</v>
      </c>
      <c r="E27" s="25">
        <v>0</v>
      </c>
      <c r="G27" s="23" t="s">
        <v>80</v>
      </c>
      <c r="H27" s="89">
        <v>2.6627670345181605E-2</v>
      </c>
      <c r="I27" s="62"/>
      <c r="J27">
        <f t="shared" si="2"/>
        <v>0.12621433945137425</v>
      </c>
      <c r="K27">
        <f t="shared" si="3"/>
        <v>-5.616814846463627E-3</v>
      </c>
    </row>
    <row r="28" spans="1:11" x14ac:dyDescent="0.25">
      <c r="A28" s="23" t="s">
        <v>81</v>
      </c>
      <c r="B28" s="26">
        <v>0.38812004353910745</v>
      </c>
      <c r="C28" s="83">
        <v>0.48736004033512637</v>
      </c>
      <c r="D28" s="24">
        <v>6431</v>
      </c>
      <c r="E28" s="25">
        <v>0</v>
      </c>
      <c r="G28" s="23" t="s">
        <v>81</v>
      </c>
      <c r="H28" s="89">
        <v>-1.3457860760029527E-2</v>
      </c>
      <c r="I28" s="62"/>
      <c r="J28">
        <f t="shared" si="2"/>
        <v>-1.6896328328931554E-2</v>
      </c>
      <c r="K28">
        <f t="shared" si="3"/>
        <v>1.0717467727830539E-2</v>
      </c>
    </row>
    <row r="29" spans="1:11" x14ac:dyDescent="0.25">
      <c r="A29" s="23" t="s">
        <v>82</v>
      </c>
      <c r="B29" s="26">
        <v>0.19048359508630072</v>
      </c>
      <c r="C29" s="83">
        <v>0.39271309675614896</v>
      </c>
      <c r="D29" s="24">
        <v>6431</v>
      </c>
      <c r="E29" s="25">
        <v>0</v>
      </c>
      <c r="G29" s="23" t="s">
        <v>82</v>
      </c>
      <c r="H29" s="89">
        <v>5.7032811984032731E-3</v>
      </c>
      <c r="I29" s="62"/>
      <c r="J29">
        <f t="shared" si="2"/>
        <v>1.1756418948284088E-2</v>
      </c>
      <c r="K29">
        <f t="shared" si="3"/>
        <v>-2.7663490610157528E-3</v>
      </c>
    </row>
    <row r="30" spans="1:11" x14ac:dyDescent="0.25">
      <c r="A30" s="23" t="s">
        <v>83</v>
      </c>
      <c r="B30" s="26">
        <v>0.16949152542372881</v>
      </c>
      <c r="C30" s="83">
        <v>0.37521465858053782</v>
      </c>
      <c r="D30" s="24">
        <v>6431</v>
      </c>
      <c r="E30" s="25">
        <v>0</v>
      </c>
      <c r="G30" s="23" t="s">
        <v>83</v>
      </c>
      <c r="H30" s="89">
        <v>-2.6174956585713092E-2</v>
      </c>
      <c r="I30" s="62"/>
      <c r="J30">
        <f t="shared" si="2"/>
        <v>-5.7936231351778722E-2</v>
      </c>
      <c r="K30">
        <f t="shared" si="3"/>
        <v>1.1823720684036473E-2</v>
      </c>
    </row>
    <row r="31" spans="1:11" x14ac:dyDescent="0.25">
      <c r="A31" s="23" t="s">
        <v>84</v>
      </c>
      <c r="B31" s="26">
        <v>1.010729280049759E-2</v>
      </c>
      <c r="C31" s="83">
        <v>0.10003345161176704</v>
      </c>
      <c r="D31" s="24">
        <v>6431</v>
      </c>
      <c r="E31" s="25">
        <v>0</v>
      </c>
      <c r="G31" s="23" t="s">
        <v>84</v>
      </c>
      <c r="H31" s="89">
        <v>-8.1319109683883719E-4</v>
      </c>
      <c r="I31" s="62"/>
      <c r="J31">
        <f t="shared" si="2"/>
        <v>-8.0470275028042687E-3</v>
      </c>
      <c r="K31">
        <f t="shared" si="3"/>
        <v>8.2164119962657465E-5</v>
      </c>
    </row>
    <row r="32" spans="1:11" x14ac:dyDescent="0.25">
      <c r="A32" s="23" t="s">
        <v>85</v>
      </c>
      <c r="B32" s="26">
        <v>3.8252215829575498E-2</v>
      </c>
      <c r="C32" s="83">
        <v>0.19181946010007017</v>
      </c>
      <c r="D32" s="24">
        <v>6431</v>
      </c>
      <c r="E32" s="25">
        <v>0</v>
      </c>
      <c r="G32" s="23" t="s">
        <v>85</v>
      </c>
      <c r="H32" s="89">
        <v>-9.7628338989102555E-3</v>
      </c>
      <c r="I32" s="62"/>
      <c r="J32">
        <f t="shared" si="2"/>
        <v>-4.8949068382334628E-2</v>
      </c>
      <c r="K32">
        <f t="shared" si="3"/>
        <v>1.9468829138325498E-3</v>
      </c>
    </row>
    <row r="33" spans="1:11" x14ac:dyDescent="0.25">
      <c r="A33" s="23" t="s">
        <v>86</v>
      </c>
      <c r="B33" s="26">
        <v>0.10122842481729125</v>
      </c>
      <c r="C33" s="83">
        <v>0.30165440543422417</v>
      </c>
      <c r="D33" s="24">
        <v>6431</v>
      </c>
      <c r="E33" s="25">
        <v>0</v>
      </c>
      <c r="G33" s="23" t="s">
        <v>86</v>
      </c>
      <c r="H33" s="89">
        <v>-2.3409256614408912E-2</v>
      </c>
      <c r="I33" s="62"/>
      <c r="J33">
        <f t="shared" si="2"/>
        <v>-6.9747280537483233E-2</v>
      </c>
      <c r="K33">
        <f t="shared" si="3"/>
        <v>7.855619313131763E-3</v>
      </c>
    </row>
    <row r="34" spans="1:11" x14ac:dyDescent="0.25">
      <c r="A34" s="23" t="s">
        <v>87</v>
      </c>
      <c r="B34" s="26">
        <v>7.7748406157673769E-4</v>
      </c>
      <c r="C34" s="83">
        <v>2.7874726925950249E-2</v>
      </c>
      <c r="D34" s="24">
        <v>6431</v>
      </c>
      <c r="E34" s="25">
        <v>0</v>
      </c>
      <c r="G34" s="23" t="s">
        <v>87</v>
      </c>
      <c r="H34" s="89">
        <v>-2.3345974327203724E-3</v>
      </c>
      <c r="I34" s="62"/>
      <c r="J34">
        <f t="shared" si="2"/>
        <v>-8.3688077971967798E-2</v>
      </c>
      <c r="K34">
        <f t="shared" si="3"/>
        <v>6.5116774021138963E-5</v>
      </c>
    </row>
    <row r="35" spans="1:11" x14ac:dyDescent="0.25">
      <c r="A35" s="23" t="s">
        <v>88</v>
      </c>
      <c r="B35" s="26">
        <v>6.2198724926139013E-4</v>
      </c>
      <c r="C35" s="83">
        <v>2.4933853553614486E-2</v>
      </c>
      <c r="D35" s="24">
        <v>6431</v>
      </c>
      <c r="E35" s="25">
        <v>0</v>
      </c>
      <c r="G35" s="23" t="s">
        <v>88</v>
      </c>
      <c r="H35" s="89">
        <v>3.5706929905049319E-3</v>
      </c>
      <c r="I35" s="62"/>
      <c r="J35">
        <f t="shared" si="2"/>
        <v>0.14311755129710041</v>
      </c>
      <c r="K35">
        <f t="shared" si="3"/>
        <v>-8.9072694132317045E-5</v>
      </c>
    </row>
    <row r="36" spans="1:11" x14ac:dyDescent="0.25">
      <c r="A36" s="23" t="s">
        <v>89</v>
      </c>
      <c r="B36" s="26">
        <v>1.5549681231534753E-4</v>
      </c>
      <c r="C36" s="83">
        <v>1.2469836098174899E-2</v>
      </c>
      <c r="D36" s="24">
        <v>6431</v>
      </c>
      <c r="E36" s="25">
        <v>0</v>
      </c>
      <c r="G36" s="23" t="s">
        <v>89</v>
      </c>
      <c r="H36" s="89">
        <v>3.263184737094187E-3</v>
      </c>
      <c r="I36" s="62"/>
      <c r="J36">
        <f t="shared" si="2"/>
        <v>0.26164556587452681</v>
      </c>
      <c r="K36">
        <f t="shared" si="3"/>
        <v>-4.0691378829630921E-5</v>
      </c>
    </row>
    <row r="37" spans="1:11" x14ac:dyDescent="0.25">
      <c r="A37" s="23" t="s">
        <v>90</v>
      </c>
      <c r="B37" s="26">
        <v>6.2198724926139013E-4</v>
      </c>
      <c r="C37" s="83">
        <v>2.4933853553614917E-2</v>
      </c>
      <c r="D37" s="24">
        <v>6431</v>
      </c>
      <c r="E37" s="25">
        <v>0</v>
      </c>
      <c r="G37" s="23" t="s">
        <v>90</v>
      </c>
      <c r="H37" s="89">
        <v>1.5386923736961816E-3</v>
      </c>
      <c r="I37" s="62"/>
      <c r="J37">
        <f t="shared" si="2"/>
        <v>6.1672589973011428E-2</v>
      </c>
      <c r="K37">
        <f t="shared" si="3"/>
        <v>-3.8383438601531933E-5</v>
      </c>
    </row>
    <row r="38" spans="1:11" x14ac:dyDescent="0.25">
      <c r="A38" s="23" t="s">
        <v>91</v>
      </c>
      <c r="B38" s="26">
        <v>2.1614056911833306E-2</v>
      </c>
      <c r="C38" s="83">
        <v>0.14543100852618074</v>
      </c>
      <c r="D38" s="24">
        <v>6431</v>
      </c>
      <c r="E38" s="25">
        <v>0</v>
      </c>
      <c r="G38" s="23" t="s">
        <v>91</v>
      </c>
      <c r="H38" s="89">
        <v>6.3455481505667558E-2</v>
      </c>
      <c r="I38" s="62"/>
      <c r="J38">
        <f t="shared" si="2"/>
        <v>0.42689624273532983</v>
      </c>
      <c r="K38">
        <f t="shared" si="3"/>
        <v>-9.430797479372352E-3</v>
      </c>
    </row>
    <row r="39" spans="1:11" x14ac:dyDescent="0.25">
      <c r="A39" s="23" t="s">
        <v>92</v>
      </c>
      <c r="B39" s="26">
        <v>1.3061732234489191E-2</v>
      </c>
      <c r="C39" s="83">
        <v>0.11354791158741542</v>
      </c>
      <c r="D39" s="24">
        <v>6431</v>
      </c>
      <c r="E39" s="25">
        <v>0</v>
      </c>
      <c r="G39" s="23" t="s">
        <v>92</v>
      </c>
      <c r="H39" s="89">
        <v>5.0595684798696375E-2</v>
      </c>
      <c r="I39" s="62"/>
      <c r="J39">
        <f t="shared" si="2"/>
        <v>0.43976870039738797</v>
      </c>
      <c r="K39">
        <f t="shared" si="3"/>
        <v>-5.8201624126958534E-3</v>
      </c>
    </row>
    <row r="40" spans="1:11" x14ac:dyDescent="0.25">
      <c r="A40" s="23" t="s">
        <v>93</v>
      </c>
      <c r="B40" s="26">
        <v>7.9303374280827246E-3</v>
      </c>
      <c r="C40" s="83">
        <v>8.8705528179336385E-2</v>
      </c>
      <c r="D40" s="24">
        <v>6431</v>
      </c>
      <c r="E40" s="25">
        <v>0</v>
      </c>
      <c r="G40" s="23" t="s">
        <v>93</v>
      </c>
      <c r="H40" s="89">
        <v>3.4838605140792346E-3</v>
      </c>
      <c r="I40" s="62"/>
      <c r="J40">
        <f t="shared" si="2"/>
        <v>3.8962986812532491E-2</v>
      </c>
      <c r="K40">
        <f t="shared" si="3"/>
        <v>-3.1145961245127848E-4</v>
      </c>
    </row>
    <row r="41" spans="1:11" ht="24" x14ac:dyDescent="0.25">
      <c r="A41" s="23" t="s">
        <v>94</v>
      </c>
      <c r="B41" s="26">
        <v>7.7748406157673769E-4</v>
      </c>
      <c r="C41" s="83">
        <v>2.7874726925949951E-2</v>
      </c>
      <c r="D41" s="24">
        <v>6431</v>
      </c>
      <c r="E41" s="25">
        <v>0</v>
      </c>
      <c r="G41" s="23" t="s">
        <v>94</v>
      </c>
      <c r="H41" s="89">
        <v>6.9268706478007955E-3</v>
      </c>
      <c r="I41" s="62"/>
      <c r="J41">
        <f t="shared" si="2"/>
        <v>0.24830683129785128</v>
      </c>
      <c r="K41">
        <f t="shared" si="3"/>
        <v>-1.9320481738083667E-4</v>
      </c>
    </row>
    <row r="42" spans="1:11" x14ac:dyDescent="0.25">
      <c r="A42" s="23" t="s">
        <v>95</v>
      </c>
      <c r="B42" s="26">
        <v>0.10884776862074327</v>
      </c>
      <c r="C42" s="83">
        <v>0.31147233811846686</v>
      </c>
      <c r="D42" s="24">
        <v>6431</v>
      </c>
      <c r="E42" s="25">
        <v>0</v>
      </c>
      <c r="G42" s="23" t="s">
        <v>95</v>
      </c>
      <c r="H42" s="89">
        <v>-9.1065501242522367E-3</v>
      </c>
      <c r="I42" s="62"/>
      <c r="J42">
        <f t="shared" si="2"/>
        <v>-2.6054713277003136E-2</v>
      </c>
      <c r="K42">
        <f t="shared" si="3"/>
        <v>3.1823938743504093E-3</v>
      </c>
    </row>
    <row r="43" spans="1:11" x14ac:dyDescent="0.25">
      <c r="A43" s="23" t="s">
        <v>96</v>
      </c>
      <c r="B43" s="26">
        <v>0.16747006686362931</v>
      </c>
      <c r="C43" s="83">
        <v>0.37342405774567844</v>
      </c>
      <c r="D43" s="24">
        <v>6431</v>
      </c>
      <c r="E43" s="25">
        <v>0</v>
      </c>
      <c r="G43" s="23" t="s">
        <v>96</v>
      </c>
      <c r="H43" s="89">
        <v>2.0564838828292981E-2</v>
      </c>
      <c r="I43" s="62"/>
      <c r="J43">
        <f t="shared" si="2"/>
        <v>4.5848261619874521E-2</v>
      </c>
      <c r="K43">
        <f t="shared" si="3"/>
        <v>-9.2227451932396093E-3</v>
      </c>
    </row>
    <row r="44" spans="1:11" x14ac:dyDescent="0.25">
      <c r="A44" s="23" t="s">
        <v>97</v>
      </c>
      <c r="B44" s="26">
        <v>0.25781371481884618</v>
      </c>
      <c r="C44" s="83">
        <v>0.4374649260911434</v>
      </c>
      <c r="D44" s="24">
        <v>6431</v>
      </c>
      <c r="E44" s="25">
        <v>0</v>
      </c>
      <c r="G44" s="23" t="s">
        <v>97</v>
      </c>
      <c r="H44" s="89">
        <v>4.5402208474724919E-2</v>
      </c>
      <c r="I44" s="62"/>
      <c r="J44">
        <f t="shared" si="2"/>
        <v>7.7027652817716008E-2</v>
      </c>
      <c r="K44">
        <f t="shared" si="3"/>
        <v>-2.6757144012523177E-2</v>
      </c>
    </row>
    <row r="45" spans="1:11" x14ac:dyDescent="0.25">
      <c r="A45" s="23" t="s">
        <v>98</v>
      </c>
      <c r="B45" s="26">
        <v>1.5549681231534753E-4</v>
      </c>
      <c r="C45" s="83">
        <v>1.2469836098174904E-2</v>
      </c>
      <c r="D45" s="24">
        <v>6431</v>
      </c>
      <c r="E45" s="25">
        <v>0</v>
      </c>
      <c r="G45" s="23" t="s">
        <v>98</v>
      </c>
      <c r="H45" s="89">
        <v>5.7440731636673806E-3</v>
      </c>
      <c r="I45" s="62"/>
      <c r="J45">
        <f t="shared" si="2"/>
        <v>0.4605657952024968</v>
      </c>
      <c r="K45">
        <f t="shared" si="3"/>
        <v>-7.1627650886857972E-5</v>
      </c>
    </row>
    <row r="46" spans="1:11" x14ac:dyDescent="0.25">
      <c r="A46" s="23" t="s">
        <v>99</v>
      </c>
      <c r="B46" s="26">
        <v>0.42170735499922252</v>
      </c>
      <c r="C46" s="83">
        <v>0.49387061937780941</v>
      </c>
      <c r="D46" s="24">
        <v>6431</v>
      </c>
      <c r="E46" s="25">
        <v>0</v>
      </c>
      <c r="G46" s="23" t="s">
        <v>99</v>
      </c>
      <c r="H46" s="89">
        <v>-8.1361860200987721E-2</v>
      </c>
      <c r="I46" s="62"/>
      <c r="J46">
        <f t="shared" si="2"/>
        <v>-9.5269820660902366E-2</v>
      </c>
      <c r="K46">
        <f t="shared" si="3"/>
        <v>6.9473448139921276E-2</v>
      </c>
    </row>
    <row r="47" spans="1:11" x14ac:dyDescent="0.25">
      <c r="A47" s="23" t="s">
        <v>100</v>
      </c>
      <c r="B47" s="26">
        <v>6.2198724926139023E-4</v>
      </c>
      <c r="C47" s="83">
        <v>2.4933853553614736E-2</v>
      </c>
      <c r="D47" s="24">
        <v>6431</v>
      </c>
      <c r="E47" s="25">
        <v>0</v>
      </c>
      <c r="G47" s="23" t="s">
        <v>100</v>
      </c>
      <c r="H47" s="89">
        <v>-2.7989082370174227E-3</v>
      </c>
      <c r="I47" s="62"/>
      <c r="J47">
        <f t="shared" si="2"/>
        <v>-0.11218351570756825</v>
      </c>
      <c r="K47">
        <f t="shared" si="3"/>
        <v>6.982014358647472E-5</v>
      </c>
    </row>
    <row r="48" spans="1:11" ht="24" x14ac:dyDescent="0.25">
      <c r="A48" s="23" t="s">
        <v>101</v>
      </c>
      <c r="B48" s="26">
        <v>0.20634426994246619</v>
      </c>
      <c r="C48" s="83">
        <v>0.40471197326525193</v>
      </c>
      <c r="D48" s="24">
        <v>6431</v>
      </c>
      <c r="E48" s="25">
        <v>0</v>
      </c>
      <c r="G48" s="23" t="s">
        <v>101</v>
      </c>
      <c r="H48" s="89">
        <v>3.6658313994229835E-2</v>
      </c>
      <c r="I48" s="62"/>
      <c r="J48">
        <f t="shared" si="2"/>
        <v>7.1888362286480365E-2</v>
      </c>
      <c r="K48">
        <f t="shared" si="3"/>
        <v>-1.8690410806065722E-2</v>
      </c>
    </row>
    <row r="49" spans="1:11" x14ac:dyDescent="0.25">
      <c r="A49" s="23" t="s">
        <v>102</v>
      </c>
      <c r="B49" s="26">
        <v>0.43881200435391077</v>
      </c>
      <c r="C49" s="83">
        <v>0.49628049243505318</v>
      </c>
      <c r="D49" s="24">
        <v>6431</v>
      </c>
      <c r="E49" s="25">
        <v>0</v>
      </c>
      <c r="G49" s="23" t="s">
        <v>102</v>
      </c>
      <c r="H49" s="89">
        <v>-0.10439075752058971</v>
      </c>
      <c r="I49" s="62"/>
      <c r="J49">
        <f t="shared" si="2"/>
        <v>-0.11804380963981416</v>
      </c>
      <c r="K49">
        <f t="shared" si="3"/>
        <v>9.2302474592284731E-2</v>
      </c>
    </row>
    <row r="50" spans="1:11" ht="24" x14ac:dyDescent="0.25">
      <c r="A50" s="23" t="s">
        <v>103</v>
      </c>
      <c r="B50" s="26">
        <v>4.0429171201990365E-3</v>
      </c>
      <c r="C50" s="83">
        <v>6.3460209248269922E-2</v>
      </c>
      <c r="D50" s="24">
        <v>6431</v>
      </c>
      <c r="E50" s="25">
        <v>0</v>
      </c>
      <c r="G50" s="23" t="s">
        <v>103</v>
      </c>
      <c r="H50" s="89">
        <v>2.5457343583258005E-2</v>
      </c>
      <c r="I50" s="62"/>
      <c r="J50">
        <f t="shared" si="2"/>
        <v>0.39953258826895033</v>
      </c>
      <c r="K50">
        <f t="shared" si="3"/>
        <v>-1.6218340819660749E-3</v>
      </c>
    </row>
    <row r="51" spans="1:11" x14ac:dyDescent="0.25">
      <c r="A51" s="23" t="s">
        <v>104</v>
      </c>
      <c r="B51" s="26">
        <v>0.55045871559633031</v>
      </c>
      <c r="C51" s="83">
        <v>0.49748608251889509</v>
      </c>
      <c r="D51" s="24">
        <v>6431</v>
      </c>
      <c r="E51" s="25">
        <v>0</v>
      </c>
      <c r="G51" s="23" t="s">
        <v>104</v>
      </c>
      <c r="H51" s="89">
        <v>9.6096317152848693E-2</v>
      </c>
      <c r="I51" s="62"/>
      <c r="J51">
        <f t="shared" si="2"/>
        <v>8.6835116312451291E-2</v>
      </c>
      <c r="K51">
        <f t="shared" si="3"/>
        <v>-0.10632871385198119</v>
      </c>
    </row>
    <row r="52" spans="1:11" x14ac:dyDescent="0.25">
      <c r="A52" s="23" t="s">
        <v>105</v>
      </c>
      <c r="B52" s="26">
        <v>7.7748406157673769E-4</v>
      </c>
      <c r="C52" s="83">
        <v>2.787472692594966E-2</v>
      </c>
      <c r="D52" s="24">
        <v>6431</v>
      </c>
      <c r="E52" s="25">
        <v>0</v>
      </c>
      <c r="G52" s="23" t="s">
        <v>105</v>
      </c>
      <c r="H52" s="89">
        <v>1.0930714244315066E-2</v>
      </c>
      <c r="I52" s="62"/>
      <c r="J52">
        <f t="shared" si="2"/>
        <v>0.39183220762032106</v>
      </c>
      <c r="K52">
        <f t="shared" si="3"/>
        <v>-3.0488033583902981E-4</v>
      </c>
    </row>
    <row r="53" spans="1:11" x14ac:dyDescent="0.25">
      <c r="A53" s="23" t="s">
        <v>106</v>
      </c>
      <c r="B53" s="26">
        <v>2.0214585600995178E-3</v>
      </c>
      <c r="C53" s="83">
        <v>4.4918659921373158E-2</v>
      </c>
      <c r="D53" s="24">
        <v>6431</v>
      </c>
      <c r="E53" s="25">
        <v>0</v>
      </c>
      <c r="G53" s="23" t="s">
        <v>106</v>
      </c>
      <c r="H53" s="89">
        <v>3.03389234604831E-2</v>
      </c>
      <c r="I53" s="62"/>
      <c r="J53">
        <f t="shared" si="2"/>
        <v>0.67405382611476894</v>
      </c>
      <c r="K53">
        <f t="shared" si="3"/>
        <v>-1.3653318384998436E-3</v>
      </c>
    </row>
    <row r="54" spans="1:11" x14ac:dyDescent="0.25">
      <c r="A54" s="23" t="s">
        <v>107</v>
      </c>
      <c r="B54" s="26">
        <v>1.7104649354688227E-3</v>
      </c>
      <c r="C54" s="83">
        <v>4.1325595015394574E-2</v>
      </c>
      <c r="D54" s="24">
        <v>6431</v>
      </c>
      <c r="E54" s="25">
        <v>0</v>
      </c>
      <c r="G54" s="23" t="s">
        <v>107</v>
      </c>
      <c r="H54" s="89">
        <v>1.103282512331628E-2</v>
      </c>
      <c r="I54" s="62"/>
      <c r="J54">
        <f t="shared" si="2"/>
        <v>0.26651652223520994</v>
      </c>
      <c r="K54">
        <f t="shared" si="3"/>
        <v>-4.5664824682045306E-4</v>
      </c>
    </row>
    <row r="55" spans="1:11" x14ac:dyDescent="0.25">
      <c r="A55" s="23" t="s">
        <v>108</v>
      </c>
      <c r="B55" s="26">
        <v>1.3994713108381278E-3</v>
      </c>
      <c r="C55" s="83">
        <v>3.7386229195634349E-2</v>
      </c>
      <c r="D55" s="24">
        <v>6431</v>
      </c>
      <c r="E55" s="25">
        <v>0</v>
      </c>
      <c r="G55" s="23" t="s">
        <v>108</v>
      </c>
      <c r="H55" s="89">
        <v>8.4080308384443317E-3</v>
      </c>
      <c r="I55" s="62"/>
      <c r="J55">
        <f t="shared" si="2"/>
        <v>0.22458173025606262</v>
      </c>
      <c r="K55">
        <f t="shared" si="3"/>
        <v>-3.1473615264786102E-4</v>
      </c>
    </row>
    <row r="56" spans="1:11" x14ac:dyDescent="0.25">
      <c r="A56" s="23" t="s">
        <v>109</v>
      </c>
      <c r="B56" s="26">
        <v>7.7748406157673779E-4</v>
      </c>
      <c r="C56" s="83">
        <v>2.7874726925950163E-2</v>
      </c>
      <c r="D56" s="24">
        <v>6431</v>
      </c>
      <c r="E56" s="25">
        <v>0</v>
      </c>
      <c r="G56" s="23" t="s">
        <v>109</v>
      </c>
      <c r="H56" s="89">
        <v>-1.893086114029458E-3</v>
      </c>
      <c r="I56" s="62"/>
      <c r="J56">
        <f t="shared" si="2"/>
        <v>-6.7861266399980288E-2</v>
      </c>
      <c r="K56">
        <f t="shared" si="3"/>
        <v>5.2802105820090497E-5</v>
      </c>
    </row>
    <row r="57" spans="1:11" x14ac:dyDescent="0.25">
      <c r="A57" s="23" t="s">
        <v>110</v>
      </c>
      <c r="B57" s="26">
        <v>1.0573783237443632E-2</v>
      </c>
      <c r="C57" s="83">
        <v>0.10229176605561417</v>
      </c>
      <c r="D57" s="24">
        <v>6431</v>
      </c>
      <c r="E57" s="25">
        <v>0</v>
      </c>
      <c r="G57" s="23" t="s">
        <v>110</v>
      </c>
      <c r="H57" s="89">
        <v>-1.2296423927673199E-2</v>
      </c>
      <c r="I57" s="62"/>
      <c r="J57">
        <f t="shared" si="2"/>
        <v>-0.11893825549801941</v>
      </c>
      <c r="K57">
        <f t="shared" si="3"/>
        <v>1.2710673226253844E-3</v>
      </c>
    </row>
    <row r="58" spans="1:11" x14ac:dyDescent="0.25">
      <c r="A58" s="23" t="s">
        <v>111</v>
      </c>
      <c r="B58" s="26">
        <v>0.22889130772819158</v>
      </c>
      <c r="C58" s="83">
        <v>0.4201517897645034</v>
      </c>
      <c r="D58" s="24">
        <v>6431</v>
      </c>
      <c r="E58" s="25">
        <v>0</v>
      </c>
      <c r="G58" s="23" t="s">
        <v>111</v>
      </c>
      <c r="H58" s="89">
        <v>-7.1580745772292564E-2</v>
      </c>
      <c r="I58" s="62"/>
      <c r="J58">
        <f t="shared" si="2"/>
        <v>-0.13137284336037497</v>
      </c>
      <c r="K58">
        <f t="shared" si="3"/>
        <v>3.899593172544303E-2</v>
      </c>
    </row>
    <row r="59" spans="1:11" x14ac:dyDescent="0.25">
      <c r="A59" s="23" t="s">
        <v>112</v>
      </c>
      <c r="B59" s="26">
        <v>2.7211942155185818E-2</v>
      </c>
      <c r="C59" s="83">
        <v>0.16271315013221185</v>
      </c>
      <c r="D59" s="24">
        <v>6431</v>
      </c>
      <c r="E59" s="25">
        <v>0</v>
      </c>
      <c r="G59" s="23" t="s">
        <v>112</v>
      </c>
      <c r="H59" s="89">
        <v>-1.6489851354934901E-2</v>
      </c>
      <c r="I59" s="62"/>
      <c r="J59">
        <f t="shared" si="2"/>
        <v>-9.8585335362769699E-2</v>
      </c>
      <c r="K59">
        <f t="shared" si="3"/>
        <v>2.7577419578779885E-3</v>
      </c>
    </row>
    <row r="60" spans="1:11" x14ac:dyDescent="0.25">
      <c r="A60" s="23" t="s">
        <v>113</v>
      </c>
      <c r="B60" s="26">
        <v>2.1769553724148654E-3</v>
      </c>
      <c r="C60" s="83">
        <v>4.6610664691171089E-2</v>
      </c>
      <c r="D60" s="24">
        <v>6431</v>
      </c>
      <c r="E60" s="25">
        <v>0</v>
      </c>
      <c r="G60" s="23" t="s">
        <v>113</v>
      </c>
      <c r="H60" s="89">
        <v>9.7083570757254822E-3</v>
      </c>
      <c r="I60" s="62"/>
      <c r="J60">
        <f t="shared" si="2"/>
        <v>0.20783274557050238</v>
      </c>
      <c r="K60">
        <f t="shared" si="3"/>
        <v>-4.5342970827287409E-4</v>
      </c>
    </row>
    <row r="61" spans="1:11" x14ac:dyDescent="0.25">
      <c r="A61" s="23" t="s">
        <v>114</v>
      </c>
      <c r="B61" s="26">
        <v>1.5549681231534753E-4</v>
      </c>
      <c r="C61" s="83">
        <v>1.2469836098174781E-2</v>
      </c>
      <c r="D61" s="24">
        <v>6431</v>
      </c>
      <c r="E61" s="25">
        <v>0</v>
      </c>
      <c r="G61" s="23" t="s">
        <v>114</v>
      </c>
      <c r="H61" s="89">
        <v>-1.7179851029501228E-3</v>
      </c>
      <c r="I61" s="62"/>
      <c r="J61">
        <f t="shared" si="2"/>
        <v>-0.13774984275811233</v>
      </c>
      <c r="K61">
        <f t="shared" si="3"/>
        <v>2.1422992652894605E-5</v>
      </c>
    </row>
    <row r="62" spans="1:11" x14ac:dyDescent="0.25">
      <c r="A62" s="23" t="s">
        <v>115</v>
      </c>
      <c r="B62" s="26">
        <v>5.4423884310371646E-3</v>
      </c>
      <c r="C62" s="83">
        <v>7.3577242666467216E-2</v>
      </c>
      <c r="D62" s="24">
        <v>6431</v>
      </c>
      <c r="E62" s="25">
        <v>0</v>
      </c>
      <c r="G62" s="23" t="s">
        <v>115</v>
      </c>
      <c r="H62" s="89">
        <v>-7.1045005589808535E-3</v>
      </c>
      <c r="I62" s="62"/>
      <c r="J62">
        <f t="shared" si="2"/>
        <v>-9.6032888040674155E-2</v>
      </c>
      <c r="K62">
        <f t="shared" si="3"/>
        <v>5.2550829915941149E-4</v>
      </c>
    </row>
    <row r="63" spans="1:11" x14ac:dyDescent="0.25">
      <c r="A63" s="23" t="s">
        <v>116</v>
      </c>
      <c r="B63" s="26">
        <v>0.40227025345980405</v>
      </c>
      <c r="C63" s="83">
        <v>0.4903940165753693</v>
      </c>
      <c r="D63" s="24">
        <v>6431</v>
      </c>
      <c r="E63" s="25">
        <v>0</v>
      </c>
      <c r="G63" s="23" t="s">
        <v>116</v>
      </c>
      <c r="H63" s="89">
        <v>-5.8464731385210779E-3</v>
      </c>
      <c r="I63" s="62"/>
      <c r="J63">
        <f t="shared" si="2"/>
        <v>-7.1261287640632881E-3</v>
      </c>
      <c r="K63">
        <f t="shared" si="3"/>
        <v>4.7958624122350999E-3</v>
      </c>
    </row>
    <row r="64" spans="1:11" x14ac:dyDescent="0.25">
      <c r="A64" s="23" t="s">
        <v>117</v>
      </c>
      <c r="B64" s="26">
        <v>1.6949152542372885E-2</v>
      </c>
      <c r="C64" s="83">
        <v>0.12909093710419015</v>
      </c>
      <c r="D64" s="24">
        <v>6431</v>
      </c>
      <c r="E64" s="25">
        <v>0</v>
      </c>
      <c r="G64" s="23" t="s">
        <v>117</v>
      </c>
      <c r="H64" s="89">
        <v>1.2045279173616219E-2</v>
      </c>
      <c r="I64" s="62"/>
      <c r="J64">
        <f t="shared" si="2"/>
        <v>9.1726980724681578E-2</v>
      </c>
      <c r="K64">
        <f t="shared" si="3"/>
        <v>-1.581499667666924E-3</v>
      </c>
    </row>
    <row r="65" spans="1:11" x14ac:dyDescent="0.25">
      <c r="A65" s="23" t="s">
        <v>118</v>
      </c>
      <c r="B65" s="26">
        <v>0.2691649821178666</v>
      </c>
      <c r="C65" s="83">
        <v>0.44356035424979823</v>
      </c>
      <c r="D65" s="24">
        <v>6431</v>
      </c>
      <c r="E65" s="25">
        <v>0</v>
      </c>
      <c r="G65" s="23" t="s">
        <v>118</v>
      </c>
      <c r="H65" s="89">
        <v>6.8690606436156182E-2</v>
      </c>
      <c r="I65" s="62"/>
      <c r="J65">
        <f t="shared" si="2"/>
        <v>0.11317851133925058</v>
      </c>
      <c r="K65">
        <f t="shared" si="3"/>
        <v>-4.1683404920902715E-2</v>
      </c>
    </row>
    <row r="66" spans="1:11" x14ac:dyDescent="0.25">
      <c r="A66" s="23" t="s">
        <v>119</v>
      </c>
      <c r="B66" s="26">
        <v>2.8455916653708599E-2</v>
      </c>
      <c r="C66" s="83">
        <v>0.16628432584625022</v>
      </c>
      <c r="D66" s="24">
        <v>6431</v>
      </c>
      <c r="E66" s="25">
        <v>0</v>
      </c>
      <c r="G66" s="23" t="s">
        <v>119</v>
      </c>
      <c r="H66" s="89">
        <v>2.8597387109857892E-2</v>
      </c>
      <c r="I66" s="62"/>
      <c r="J66">
        <f t="shared" si="0"/>
        <v>0.16708503404846001</v>
      </c>
      <c r="K66">
        <f t="shared" si="1"/>
        <v>-4.8938158180006691E-3</v>
      </c>
    </row>
    <row r="67" spans="1:11" x14ac:dyDescent="0.25">
      <c r="A67" s="23" t="s">
        <v>120</v>
      </c>
      <c r="B67" s="26">
        <v>7.1528533665059868E-3</v>
      </c>
      <c r="C67" s="83">
        <v>8.4278078508763399E-2</v>
      </c>
      <c r="D67" s="24">
        <v>6431</v>
      </c>
      <c r="E67" s="25">
        <v>0</v>
      </c>
      <c r="G67" s="23" t="s">
        <v>120</v>
      </c>
      <c r="H67" s="89">
        <v>3.2003725168468214E-3</v>
      </c>
      <c r="I67" s="62"/>
      <c r="J67">
        <f t="shared" si="0"/>
        <v>3.7702339418965516E-2</v>
      </c>
      <c r="K67">
        <f t="shared" si="1"/>
        <v>-2.7162217905597703E-4</v>
      </c>
    </row>
    <row r="68" spans="1:11" x14ac:dyDescent="0.25">
      <c r="A68" s="23" t="s">
        <v>121</v>
      </c>
      <c r="B68" s="26">
        <v>1.5549681231534754E-3</v>
      </c>
      <c r="C68" s="83">
        <v>3.9405477429431693E-2</v>
      </c>
      <c r="D68" s="24">
        <v>6431</v>
      </c>
      <c r="E68" s="25">
        <v>0</v>
      </c>
      <c r="G68" s="23" t="s">
        <v>121</v>
      </c>
      <c r="H68" s="89">
        <v>-1.8767069272143412E-3</v>
      </c>
      <c r="I68" s="62"/>
      <c r="J68">
        <f t="shared" si="0"/>
        <v>-4.7551478373067523E-2</v>
      </c>
      <c r="K68">
        <f t="shared" si="1"/>
        <v>7.405618809074526E-5</v>
      </c>
    </row>
    <row r="69" spans="1:11" x14ac:dyDescent="0.25">
      <c r="A69" s="23" t="s">
        <v>122</v>
      </c>
      <c r="B69" s="26">
        <v>0.53444254392784951</v>
      </c>
      <c r="C69" s="83">
        <v>0.49885108692253249</v>
      </c>
      <c r="D69" s="24">
        <v>6431</v>
      </c>
      <c r="E69" s="25">
        <v>0</v>
      </c>
      <c r="G69" s="23" t="s">
        <v>122</v>
      </c>
      <c r="H69" s="89">
        <v>-0.10570754729144086</v>
      </c>
      <c r="I69" s="62"/>
      <c r="J69">
        <f t="shared" si="0"/>
        <v>-9.8652560041975229E-2</v>
      </c>
      <c r="K69">
        <f t="shared" si="1"/>
        <v>0.11324944851845992</v>
      </c>
    </row>
    <row r="70" spans="1:11" x14ac:dyDescent="0.25">
      <c r="A70" s="23" t="s">
        <v>123</v>
      </c>
      <c r="B70" s="26">
        <v>4.0429171201990357E-3</v>
      </c>
      <c r="C70" s="83">
        <v>6.3460209248271685E-2</v>
      </c>
      <c r="D70" s="24">
        <v>6431</v>
      </c>
      <c r="E70" s="25">
        <v>0</v>
      </c>
      <c r="G70" s="23" t="s">
        <v>123</v>
      </c>
      <c r="H70" s="89">
        <v>-3.6603505319406267E-3</v>
      </c>
      <c r="I70" s="62"/>
      <c r="J70">
        <f t="shared" si="0"/>
        <v>-5.7446265640991402E-2</v>
      </c>
      <c r="K70">
        <f t="shared" si="1"/>
        <v>2.3319327192283785E-4</v>
      </c>
    </row>
    <row r="71" spans="1:11" x14ac:dyDescent="0.25">
      <c r="A71" s="23" t="s">
        <v>124</v>
      </c>
      <c r="B71" s="26">
        <v>4.6649043694604262E-4</v>
      </c>
      <c r="C71" s="83">
        <v>2.1595030419796098E-2</v>
      </c>
      <c r="D71" s="24">
        <v>6431</v>
      </c>
      <c r="E71" s="25">
        <v>0</v>
      </c>
      <c r="G71" s="23" t="s">
        <v>124</v>
      </c>
      <c r="H71" s="89">
        <v>-5.567006903744149E-4</v>
      </c>
      <c r="I71" s="62"/>
      <c r="J71">
        <f t="shared" si="0"/>
        <v>-2.5767085482594466E-2</v>
      </c>
      <c r="K71">
        <f t="shared" si="1"/>
        <v>1.2025708843774643E-5</v>
      </c>
    </row>
    <row r="72" spans="1:11" x14ac:dyDescent="0.25">
      <c r="A72" s="23" t="s">
        <v>125</v>
      </c>
      <c r="B72" s="26">
        <v>1.5549681231534753E-4</v>
      </c>
      <c r="C72" s="83">
        <v>1.2469836098174885E-2</v>
      </c>
      <c r="D72" s="24">
        <v>6431</v>
      </c>
      <c r="E72" s="25">
        <v>0</v>
      </c>
      <c r="G72" s="23" t="s">
        <v>125</v>
      </c>
      <c r="H72" s="89">
        <v>-9.6963146293875145E-4</v>
      </c>
      <c r="I72" s="62"/>
      <c r="J72">
        <f t="shared" ref="J72:J100" si="4">((1-B72)/C72)*H72</f>
        <v>-7.7746065040825957E-2</v>
      </c>
      <c r="K72">
        <f t="shared" ref="K72:K100" si="5">((0-B72)/C72)*H72</f>
        <v>1.2091145418479929E-5</v>
      </c>
    </row>
    <row r="73" spans="1:11" x14ac:dyDescent="0.25">
      <c r="A73" s="23" t="s">
        <v>126</v>
      </c>
      <c r="B73" s="26">
        <v>8.1791323277872807E-2</v>
      </c>
      <c r="C73" s="83">
        <v>0.27406784301479581</v>
      </c>
      <c r="D73" s="24">
        <v>6431</v>
      </c>
      <c r="E73" s="25">
        <v>0</v>
      </c>
      <c r="G73" s="23" t="s">
        <v>126</v>
      </c>
      <c r="H73" s="89">
        <v>1.7741463611037046E-2</v>
      </c>
      <c r="I73" s="62"/>
      <c r="J73">
        <f t="shared" si="4"/>
        <v>5.9439172601233069E-2</v>
      </c>
      <c r="K73">
        <f t="shared" si="5"/>
        <v>-5.2946663485603047E-3</v>
      </c>
    </row>
    <row r="74" spans="1:11" x14ac:dyDescent="0.25">
      <c r="A74" s="23" t="s">
        <v>127</v>
      </c>
      <c r="B74" s="26">
        <v>9.3298087389208524E-4</v>
      </c>
      <c r="C74" s="83">
        <v>3.0532857437871978E-2</v>
      </c>
      <c r="D74" s="24">
        <v>6431</v>
      </c>
      <c r="E74" s="25">
        <v>0</v>
      </c>
      <c r="G74" s="23" t="s">
        <v>127</v>
      </c>
      <c r="H74" s="89">
        <v>2.7089389171461829E-3</v>
      </c>
      <c r="I74" s="62"/>
      <c r="J74">
        <f t="shared" si="4"/>
        <v>8.8639313711627837E-2</v>
      </c>
      <c r="K74">
        <f t="shared" si="5"/>
        <v>-8.2776012804633E-5</v>
      </c>
    </row>
    <row r="75" spans="1:11" x14ac:dyDescent="0.25">
      <c r="A75" s="23" t="s">
        <v>128</v>
      </c>
      <c r="B75" s="26">
        <v>0.36961592287358108</v>
      </c>
      <c r="C75" s="83">
        <v>0.48273826119609137</v>
      </c>
      <c r="D75" s="24">
        <v>6431</v>
      </c>
      <c r="E75" s="25">
        <v>0</v>
      </c>
      <c r="G75" s="23" t="s">
        <v>128</v>
      </c>
      <c r="H75" s="89">
        <v>9.5304016769040198E-2</v>
      </c>
      <c r="I75" s="62"/>
      <c r="J75">
        <f t="shared" si="4"/>
        <v>0.12445281322540132</v>
      </c>
      <c r="K75">
        <f t="shared" si="5"/>
        <v>-7.2970976082086567E-2</v>
      </c>
    </row>
    <row r="76" spans="1:11" x14ac:dyDescent="0.25">
      <c r="A76" s="23" t="s">
        <v>129</v>
      </c>
      <c r="B76" s="26">
        <v>3.8874203078836877E-3</v>
      </c>
      <c r="C76" s="83">
        <v>6.2232712430603375E-2</v>
      </c>
      <c r="D76" s="24">
        <v>6431</v>
      </c>
      <c r="E76" s="25">
        <v>0</v>
      </c>
      <c r="G76" s="23" t="s">
        <v>129</v>
      </c>
      <c r="H76" s="89">
        <v>2.4339815766180974E-2</v>
      </c>
      <c r="I76" s="62"/>
      <c r="J76">
        <f t="shared" si="4"/>
        <v>0.38958926463501897</v>
      </c>
      <c r="K76">
        <f t="shared" si="5"/>
        <v>-1.5204076827779382E-3</v>
      </c>
    </row>
    <row r="77" spans="1:11" x14ac:dyDescent="0.25">
      <c r="A77" s="23" t="s">
        <v>130</v>
      </c>
      <c r="B77" s="26">
        <v>4.5094075571450783E-3</v>
      </c>
      <c r="C77" s="83">
        <v>6.7005753079109831E-2</v>
      </c>
      <c r="D77" s="24">
        <v>6431</v>
      </c>
      <c r="E77" s="25">
        <v>0</v>
      </c>
      <c r="G77" s="23" t="s">
        <v>130</v>
      </c>
      <c r="H77" s="89">
        <v>8.008597807197107E-3</v>
      </c>
      <c r="I77" s="62"/>
      <c r="J77">
        <f t="shared" si="4"/>
        <v>0.1189820785434729</v>
      </c>
      <c r="K77">
        <f t="shared" si="5"/>
        <v>-5.3896911555150178E-4</v>
      </c>
    </row>
    <row r="78" spans="1:11" x14ac:dyDescent="0.25">
      <c r="A78" s="23" t="s">
        <v>131</v>
      </c>
      <c r="B78" s="26">
        <v>1.5549681231534753E-4</v>
      </c>
      <c r="C78" s="83">
        <v>1.246983609817481E-2</v>
      </c>
      <c r="D78" s="24">
        <v>6431</v>
      </c>
      <c r="E78" s="25">
        <v>0</v>
      </c>
      <c r="G78" s="23" t="s">
        <v>131</v>
      </c>
      <c r="H78" s="89">
        <v>-1.1709813361331959E-3</v>
      </c>
      <c r="I78" s="62"/>
      <c r="J78">
        <f t="shared" si="4"/>
        <v>-9.3890508507927739E-2</v>
      </c>
      <c r="K78">
        <f t="shared" si="5"/>
        <v>1.4601945335603069E-5</v>
      </c>
    </row>
    <row r="79" spans="1:11" x14ac:dyDescent="0.25">
      <c r="A79" s="23" t="s">
        <v>132</v>
      </c>
      <c r="B79" s="26">
        <v>5.0225470377857254E-2</v>
      </c>
      <c r="C79" s="83">
        <v>0.21842685572381526</v>
      </c>
      <c r="D79" s="24">
        <v>6431</v>
      </c>
      <c r="E79" s="25">
        <v>0</v>
      </c>
      <c r="G79" s="23" t="s">
        <v>132</v>
      </c>
      <c r="H79" s="89">
        <v>9.3762111655552385E-2</v>
      </c>
      <c r="I79" s="62"/>
      <c r="J79">
        <f t="shared" si="4"/>
        <v>0.40770108235514729</v>
      </c>
      <c r="K79">
        <f t="shared" si="5"/>
        <v>-2.1559831303325571E-2</v>
      </c>
    </row>
    <row r="80" spans="1:11" x14ac:dyDescent="0.25">
      <c r="A80" s="23" t="s">
        <v>133</v>
      </c>
      <c r="B80" s="26">
        <v>3.1099362463069506E-4</v>
      </c>
      <c r="C80" s="83">
        <v>1.7633639970030132E-2</v>
      </c>
      <c r="D80" s="24">
        <v>6431</v>
      </c>
      <c r="E80" s="25">
        <v>0</v>
      </c>
      <c r="G80" s="23" t="s">
        <v>133</v>
      </c>
      <c r="H80" s="89">
        <v>6.1449136940935119E-3</v>
      </c>
      <c r="I80" s="62"/>
      <c r="J80">
        <f t="shared" si="4"/>
        <v>0.34836838426730371</v>
      </c>
      <c r="K80">
        <f t="shared" si="5"/>
        <v>-1.0837405016870547E-4</v>
      </c>
    </row>
    <row r="81" spans="1:11" x14ac:dyDescent="0.25">
      <c r="A81" s="23" t="s">
        <v>134</v>
      </c>
      <c r="B81" s="26">
        <v>2.0214585600995178E-3</v>
      </c>
      <c r="C81" s="83">
        <v>4.491865992137406E-2</v>
      </c>
      <c r="D81" s="24">
        <v>6431</v>
      </c>
      <c r="E81" s="25">
        <v>0</v>
      </c>
      <c r="G81" s="23" t="s">
        <v>134</v>
      </c>
      <c r="H81" s="89">
        <v>1.3129616819328407E-2</v>
      </c>
      <c r="I81" s="62"/>
      <c r="J81">
        <f t="shared" si="4"/>
        <v>0.29170673982602924</v>
      </c>
      <c r="K81">
        <f t="shared" si="5"/>
        <v>-5.908675004266718E-4</v>
      </c>
    </row>
    <row r="82" spans="1:11" x14ac:dyDescent="0.25">
      <c r="A82" s="23" t="s">
        <v>135</v>
      </c>
      <c r="B82" s="26">
        <v>3.1099362463069506E-4</v>
      </c>
      <c r="C82" s="83">
        <v>1.7633639970029709E-2</v>
      </c>
      <c r="D82" s="24">
        <v>6431</v>
      </c>
      <c r="E82" s="25">
        <v>0</v>
      </c>
      <c r="G82" s="23" t="s">
        <v>135</v>
      </c>
      <c r="H82" s="89">
        <v>8.6892005422907308E-3</v>
      </c>
      <c r="I82" s="62"/>
      <c r="J82">
        <f t="shared" si="4"/>
        <v>0.4926094822783379</v>
      </c>
      <c r="K82">
        <f t="shared" si="5"/>
        <v>-1.5324606697101817E-4</v>
      </c>
    </row>
    <row r="83" spans="1:11" x14ac:dyDescent="0.25">
      <c r="A83" s="23" t="s">
        <v>136</v>
      </c>
      <c r="B83" s="26">
        <v>4.6649043694604262E-4</v>
      </c>
      <c r="C83" s="83">
        <v>2.1595030419795269E-2</v>
      </c>
      <c r="D83" s="24">
        <v>6431</v>
      </c>
      <c r="E83" s="25">
        <v>0</v>
      </c>
      <c r="G83" s="23" t="s">
        <v>136</v>
      </c>
      <c r="H83" s="89">
        <v>4.4273181806600446E-3</v>
      </c>
      <c r="I83" s="62"/>
      <c r="J83">
        <f t="shared" si="4"/>
        <v>0.20491996505876664</v>
      </c>
      <c r="K83">
        <f t="shared" si="5"/>
        <v>-9.5637818166817044E-5</v>
      </c>
    </row>
    <row r="84" spans="1:11" x14ac:dyDescent="0.25">
      <c r="A84" s="23" t="s">
        <v>137</v>
      </c>
      <c r="B84" s="26">
        <v>0.94604260612657431</v>
      </c>
      <c r="C84" s="83">
        <v>0.22595117225527647</v>
      </c>
      <c r="D84" s="24">
        <v>6431</v>
      </c>
      <c r="E84" s="25">
        <v>0</v>
      </c>
      <c r="G84" s="23" t="s">
        <v>137</v>
      </c>
      <c r="H84" s="89">
        <v>-9.5313930031491162E-2</v>
      </c>
      <c r="I84" s="62"/>
      <c r="J84">
        <f t="shared" si="4"/>
        <v>-2.2761073611616136E-2</v>
      </c>
      <c r="K84">
        <f t="shared" si="5"/>
        <v>0.39907311773219695</v>
      </c>
    </row>
    <row r="85" spans="1:11" x14ac:dyDescent="0.25">
      <c r="A85" s="23" t="s">
        <v>138</v>
      </c>
      <c r="B85" s="26">
        <v>3.1099362463069506E-4</v>
      </c>
      <c r="C85" s="83">
        <v>1.7633639970030163E-2</v>
      </c>
      <c r="D85" s="24">
        <v>6431</v>
      </c>
      <c r="E85" s="25">
        <v>0</v>
      </c>
      <c r="G85" s="23" t="s">
        <v>138</v>
      </c>
      <c r="H85" s="89">
        <v>3.2411763784992763E-3</v>
      </c>
      <c r="I85" s="62"/>
      <c r="J85">
        <f t="shared" si="4"/>
        <v>0.18374926554110182</v>
      </c>
      <c r="K85">
        <f t="shared" si="5"/>
        <v>-5.7162627326521031E-5</v>
      </c>
    </row>
    <row r="86" spans="1:11" x14ac:dyDescent="0.25">
      <c r="A86" s="23" t="s">
        <v>139</v>
      </c>
      <c r="B86" s="26">
        <v>0.78619188306639709</v>
      </c>
      <c r="C86" s="83">
        <v>0.41002481418219777</v>
      </c>
      <c r="D86" s="24">
        <v>6431</v>
      </c>
      <c r="E86" s="25">
        <v>0</v>
      </c>
      <c r="G86" s="23" t="s">
        <v>139</v>
      </c>
      <c r="H86" s="89">
        <v>-2.4961186104460392E-2</v>
      </c>
      <c r="I86" s="62"/>
      <c r="J86">
        <f t="shared" si="4"/>
        <v>-1.3016051743279116E-2</v>
      </c>
      <c r="K86">
        <f t="shared" si="5"/>
        <v>4.7861205537468511E-2</v>
      </c>
    </row>
    <row r="87" spans="1:11" ht="24" x14ac:dyDescent="0.25">
      <c r="A87" s="23" t="s">
        <v>140</v>
      </c>
      <c r="B87" s="26">
        <v>0.80702845591665373</v>
      </c>
      <c r="C87" s="83">
        <v>0.39466156018872728</v>
      </c>
      <c r="D87" s="24">
        <v>6431</v>
      </c>
      <c r="E87" s="25">
        <v>0</v>
      </c>
      <c r="G87" s="23" t="s">
        <v>140</v>
      </c>
      <c r="H87" s="89">
        <v>-1.1587587420581622E-2</v>
      </c>
      <c r="I87" s="62"/>
      <c r="J87">
        <f t="shared" si="4"/>
        <v>-5.6658029621154474E-3</v>
      </c>
      <c r="K87">
        <f t="shared" si="5"/>
        <v>2.3695018028508603E-2</v>
      </c>
    </row>
    <row r="88" spans="1:11" x14ac:dyDescent="0.25">
      <c r="A88" s="23" t="s">
        <v>141</v>
      </c>
      <c r="B88" s="26">
        <v>2.5913192283758555</v>
      </c>
      <c r="C88" s="83">
        <v>5.6176709033525496</v>
      </c>
      <c r="D88" s="24">
        <v>6431</v>
      </c>
      <c r="E88" s="25">
        <v>3</v>
      </c>
      <c r="G88" s="23" t="s">
        <v>141</v>
      </c>
      <c r="H88" s="89">
        <v>3.6519055106222498E-2</v>
      </c>
      <c r="I88" s="62"/>
    </row>
    <row r="89" spans="1:11" x14ac:dyDescent="0.25">
      <c r="A89" s="23" t="s">
        <v>142</v>
      </c>
      <c r="B89" s="26">
        <v>0.4063763608087092</v>
      </c>
      <c r="C89" s="83">
        <v>1.78551013264562</v>
      </c>
      <c r="D89" s="24">
        <v>6431</v>
      </c>
      <c r="E89" s="25">
        <v>1</v>
      </c>
      <c r="G89" s="23" t="s">
        <v>142</v>
      </c>
      <c r="H89" s="89">
        <v>4.7149301647150801E-3</v>
      </c>
      <c r="I89" s="62"/>
    </row>
    <row r="90" spans="1:11" x14ac:dyDescent="0.25">
      <c r="A90" s="23" t="s">
        <v>143</v>
      </c>
      <c r="B90" s="26">
        <v>2.37651632970451</v>
      </c>
      <c r="C90" s="83">
        <v>4.0832597208630599</v>
      </c>
      <c r="D90" s="24">
        <v>6431</v>
      </c>
      <c r="E90" s="25">
        <v>1</v>
      </c>
      <c r="G90" s="23" t="s">
        <v>143</v>
      </c>
      <c r="H90" s="89">
        <v>2.24459753227568E-2</v>
      </c>
      <c r="I90" s="62"/>
    </row>
    <row r="91" spans="1:11" x14ac:dyDescent="0.25">
      <c r="A91" s="23" t="s">
        <v>144</v>
      </c>
      <c r="B91" s="26">
        <v>0.16145590293980402</v>
      </c>
      <c r="C91" s="83">
        <v>1.1941021974563799</v>
      </c>
      <c r="D91" s="24">
        <v>6431</v>
      </c>
      <c r="E91" s="25">
        <v>2</v>
      </c>
      <c r="G91" s="23" t="s">
        <v>144</v>
      </c>
      <c r="H91" s="89">
        <v>1.45973116110762E-2</v>
      </c>
      <c r="I91" s="62"/>
    </row>
    <row r="92" spans="1:11" x14ac:dyDescent="0.25">
      <c r="A92" s="23" t="s">
        <v>145</v>
      </c>
      <c r="B92" s="26">
        <v>0.14134660239465091</v>
      </c>
      <c r="C92" s="83">
        <v>1.0417800846149601</v>
      </c>
      <c r="D92" s="24">
        <v>6431</v>
      </c>
      <c r="E92" s="25">
        <v>0</v>
      </c>
      <c r="G92" s="23" t="s">
        <v>145</v>
      </c>
      <c r="H92" s="89">
        <v>7.1163777633797397E-3</v>
      </c>
      <c r="I92" s="62"/>
    </row>
    <row r="93" spans="1:11" x14ac:dyDescent="0.25">
      <c r="A93" s="23" t="s">
        <v>146</v>
      </c>
      <c r="B93" s="26">
        <v>0.19206842923794712</v>
      </c>
      <c r="C93" s="83">
        <v>2.1017579655758598</v>
      </c>
      <c r="D93" s="24">
        <v>6431</v>
      </c>
      <c r="E93" s="25">
        <v>1</v>
      </c>
      <c r="G93" s="23" t="s">
        <v>146</v>
      </c>
      <c r="H93" s="89">
        <v>1.0494056801642501E-2</v>
      </c>
      <c r="I93" s="62"/>
    </row>
    <row r="94" spans="1:11" x14ac:dyDescent="0.25">
      <c r="A94" s="23" t="s">
        <v>147</v>
      </c>
      <c r="B94" s="26">
        <v>2.6745451718239777E-2</v>
      </c>
      <c r="C94" s="83">
        <v>1.2075063170856</v>
      </c>
      <c r="D94" s="24">
        <v>6431</v>
      </c>
      <c r="E94" s="25">
        <v>0</v>
      </c>
      <c r="G94" s="23" t="s">
        <v>147</v>
      </c>
      <c r="H94" s="89">
        <v>-6.39470091825404E-4</v>
      </c>
      <c r="I94" s="62"/>
    </row>
    <row r="95" spans="1:11" x14ac:dyDescent="0.25">
      <c r="A95" s="23" t="s">
        <v>148</v>
      </c>
      <c r="B95" s="26">
        <v>0.37993779160186619</v>
      </c>
      <c r="C95" s="83">
        <v>1.3197160243524499</v>
      </c>
      <c r="D95" s="24">
        <v>6431</v>
      </c>
      <c r="E95" s="25">
        <v>1</v>
      </c>
      <c r="G95" s="23" t="s">
        <v>148</v>
      </c>
      <c r="H95" s="89">
        <v>6.9495415351492999E-3</v>
      </c>
      <c r="I95" s="62"/>
    </row>
    <row r="96" spans="1:11" ht="24" x14ac:dyDescent="0.25">
      <c r="A96" s="23" t="s">
        <v>149</v>
      </c>
      <c r="B96" s="26">
        <v>8.3038863742781324</v>
      </c>
      <c r="C96" s="83">
        <v>10.9290468141476</v>
      </c>
      <c r="D96" s="24">
        <v>6431</v>
      </c>
      <c r="E96" s="25">
        <v>24</v>
      </c>
      <c r="G96" s="23" t="s">
        <v>149</v>
      </c>
      <c r="H96" s="89">
        <v>3.2902040852052797E-2</v>
      </c>
      <c r="I96" s="62"/>
    </row>
    <row r="97" spans="1:11" x14ac:dyDescent="0.25">
      <c r="A97" s="23" t="s">
        <v>150</v>
      </c>
      <c r="B97" s="26">
        <v>6.5308661172445957E-3</v>
      </c>
      <c r="C97" s="83">
        <v>8.0555713382029367E-2</v>
      </c>
      <c r="D97" s="24">
        <v>6431</v>
      </c>
      <c r="E97" s="25">
        <v>0</v>
      </c>
      <c r="G97" s="23" t="s">
        <v>150</v>
      </c>
      <c r="H97" s="89">
        <v>2.6627448820495007E-2</v>
      </c>
      <c r="I97" s="62"/>
      <c r="J97">
        <f t="shared" si="4"/>
        <v>0.32838823475810613</v>
      </c>
      <c r="K97">
        <f t="shared" si="5"/>
        <v>-2.1587581561810071E-3</v>
      </c>
    </row>
    <row r="98" spans="1:11" x14ac:dyDescent="0.25">
      <c r="A98" s="23" t="s">
        <v>151</v>
      </c>
      <c r="B98" s="26">
        <v>0.34318146477997202</v>
      </c>
      <c r="C98" s="83">
        <v>0.47480838522473201</v>
      </c>
      <c r="D98" s="24">
        <v>6431</v>
      </c>
      <c r="E98" s="25">
        <v>0</v>
      </c>
      <c r="G98" s="23" t="s">
        <v>151</v>
      </c>
      <c r="H98" s="89">
        <v>3.5406419615265812E-2</v>
      </c>
      <c r="I98" s="62"/>
      <c r="J98">
        <f t="shared" si="4"/>
        <v>4.8978900526530145E-2</v>
      </c>
      <c r="K98">
        <f t="shared" si="5"/>
        <v>-2.5591011709766107E-2</v>
      </c>
    </row>
    <row r="99" spans="1:11" x14ac:dyDescent="0.25">
      <c r="A99" s="23" t="s">
        <v>152</v>
      </c>
      <c r="B99" s="26">
        <v>4.4953880407124682</v>
      </c>
      <c r="C99" s="83">
        <v>8.0870445925289598</v>
      </c>
      <c r="D99" s="24">
        <v>6431</v>
      </c>
      <c r="E99" s="25">
        <v>143</v>
      </c>
      <c r="G99" s="23" t="s">
        <v>152</v>
      </c>
      <c r="H99" s="89">
        <v>1.8666193150846201E-2</v>
      </c>
      <c r="I99" s="62"/>
    </row>
    <row r="100" spans="1:11" ht="15.75" thickBot="1" x14ac:dyDescent="0.3">
      <c r="A100" s="27" t="s">
        <v>153</v>
      </c>
      <c r="B100" s="28">
        <v>3.1099362463069506E-4</v>
      </c>
      <c r="C100" s="84">
        <v>1.7633639970030278E-2</v>
      </c>
      <c r="D100" s="29">
        <v>6431</v>
      </c>
      <c r="E100" s="30">
        <v>0</v>
      </c>
      <c r="G100" s="27" t="s">
        <v>153</v>
      </c>
      <c r="H100" s="90">
        <v>2.9503243438309497E-3</v>
      </c>
      <c r="I100" s="62"/>
      <c r="J100">
        <f t="shared" si="4"/>
        <v>0.1672602376356877</v>
      </c>
      <c r="K100">
        <f t="shared" si="5"/>
        <v>-5.2033049505580253E-5</v>
      </c>
    </row>
    <row r="101" spans="1:11" x14ac:dyDescent="0.25">
      <c r="A101" s="141" t="s">
        <v>4</v>
      </c>
      <c r="B101" s="138"/>
      <c r="C101" s="138"/>
      <c r="D101" s="138"/>
      <c r="E101" s="138"/>
      <c r="G101" s="141" t="s">
        <v>11</v>
      </c>
      <c r="H101" s="138"/>
      <c r="I101" s="62"/>
    </row>
    <row r="102" spans="1:11" s="53" customFormat="1" x14ac:dyDescent="0.25">
      <c r="A102" s="63"/>
      <c r="B102" s="64"/>
      <c r="C102" s="85"/>
      <c r="D102" s="65"/>
      <c r="E102" s="65"/>
      <c r="G102" s="63"/>
      <c r="H102" s="85"/>
    </row>
    <row r="103" spans="1:11" s="53" customFormat="1" x14ac:dyDescent="0.25">
      <c r="A103" s="63"/>
      <c r="B103" s="64"/>
      <c r="C103" s="85"/>
      <c r="D103" s="65"/>
      <c r="E103" s="65"/>
      <c r="G103" s="63"/>
      <c r="H103" s="85"/>
    </row>
    <row r="104" spans="1:11" s="53" customFormat="1" x14ac:dyDescent="0.25">
      <c r="A104" s="63"/>
      <c r="B104" s="64"/>
      <c r="C104" s="85"/>
      <c r="D104" s="65"/>
      <c r="E104" s="65"/>
      <c r="G104" s="63"/>
      <c r="H104" s="85"/>
    </row>
    <row r="105" spans="1:11" s="53" customFormat="1" x14ac:dyDescent="0.25">
      <c r="A105" s="63"/>
      <c r="B105" s="64"/>
      <c r="C105" s="85"/>
      <c r="D105" s="65"/>
      <c r="E105" s="65"/>
      <c r="G105" s="63"/>
      <c r="H105" s="85"/>
    </row>
    <row r="106" spans="1:11" s="53" customFormat="1" x14ac:dyDescent="0.25">
      <c r="A106" s="63"/>
      <c r="B106" s="64"/>
      <c r="C106" s="85"/>
      <c r="D106" s="65"/>
      <c r="E106" s="65"/>
      <c r="G106" s="63"/>
      <c r="H106" s="85"/>
    </row>
    <row r="107" spans="1:11" s="53" customFormat="1" x14ac:dyDescent="0.25">
      <c r="A107" s="63"/>
      <c r="B107" s="64"/>
      <c r="C107" s="85"/>
      <c r="D107" s="65"/>
      <c r="E107" s="65"/>
      <c r="G107" s="63"/>
      <c r="H107" s="85"/>
    </row>
    <row r="108" spans="1:11" s="53" customFormat="1" x14ac:dyDescent="0.25">
      <c r="A108" s="63"/>
      <c r="B108" s="64"/>
      <c r="C108" s="85"/>
      <c r="D108" s="65"/>
      <c r="E108" s="65"/>
      <c r="G108" s="63"/>
      <c r="H108" s="85"/>
    </row>
    <row r="109" spans="1:11" s="53" customFormat="1" x14ac:dyDescent="0.25">
      <c r="A109" s="63"/>
      <c r="B109" s="64"/>
      <c r="C109" s="85"/>
      <c r="D109" s="65"/>
      <c r="E109" s="65"/>
      <c r="G109" s="63"/>
      <c r="H109" s="85"/>
    </row>
    <row r="110" spans="1:11" s="53" customFormat="1" x14ac:dyDescent="0.25">
      <c r="A110" s="63"/>
      <c r="B110" s="64"/>
      <c r="C110" s="85"/>
      <c r="D110" s="65"/>
      <c r="E110" s="65"/>
      <c r="G110" s="63"/>
      <c r="H110" s="85"/>
    </row>
    <row r="111" spans="1:11" s="53" customFormat="1" x14ac:dyDescent="0.25">
      <c r="A111" s="63"/>
      <c r="B111" s="64"/>
      <c r="C111" s="85"/>
      <c r="D111" s="65"/>
      <c r="E111" s="65"/>
      <c r="G111" s="63"/>
      <c r="H111" s="85"/>
    </row>
    <row r="112" spans="1:11" s="53" customFormat="1" x14ac:dyDescent="0.25">
      <c r="A112" s="63"/>
      <c r="B112" s="64"/>
      <c r="C112" s="85"/>
      <c r="D112" s="65"/>
      <c r="E112" s="65"/>
      <c r="G112" s="63"/>
      <c r="H112" s="85"/>
    </row>
    <row r="113" spans="1:8" s="53" customFormat="1" x14ac:dyDescent="0.25">
      <c r="A113" s="63"/>
      <c r="B113" s="64"/>
      <c r="C113" s="85"/>
      <c r="D113" s="65"/>
      <c r="E113" s="65"/>
      <c r="G113" s="63"/>
      <c r="H113" s="85"/>
    </row>
    <row r="114" spans="1:8" s="53" customFormat="1" x14ac:dyDescent="0.25">
      <c r="A114" s="63"/>
      <c r="B114" s="64"/>
      <c r="C114" s="85"/>
      <c r="D114" s="65"/>
      <c r="E114" s="65"/>
      <c r="G114" s="63"/>
      <c r="H114" s="85"/>
    </row>
    <row r="115" spans="1:8" s="53" customFormat="1" x14ac:dyDescent="0.25">
      <c r="A115" s="63"/>
      <c r="B115" s="64"/>
      <c r="C115" s="85"/>
      <c r="D115" s="65"/>
      <c r="E115" s="65"/>
      <c r="G115" s="63"/>
      <c r="H115" s="85"/>
    </row>
    <row r="116" spans="1:8" s="53" customFormat="1" x14ac:dyDescent="0.25">
      <c r="A116" s="63"/>
      <c r="B116" s="64"/>
      <c r="C116" s="85"/>
      <c r="D116" s="65"/>
      <c r="E116" s="65"/>
      <c r="G116" s="63"/>
      <c r="H116" s="85"/>
    </row>
    <row r="117" spans="1:8" s="53" customFormat="1" x14ac:dyDescent="0.25">
      <c r="A117" s="63"/>
      <c r="B117" s="64"/>
      <c r="C117" s="85"/>
      <c r="D117" s="65"/>
      <c r="E117" s="65"/>
      <c r="G117" s="63"/>
      <c r="H117" s="85"/>
    </row>
    <row r="118" spans="1:8" s="53" customFormat="1" x14ac:dyDescent="0.25">
      <c r="A118" s="63"/>
      <c r="B118" s="64"/>
      <c r="C118" s="85"/>
      <c r="D118" s="65"/>
      <c r="E118" s="65"/>
      <c r="G118" s="63"/>
      <c r="H118" s="85"/>
    </row>
    <row r="119" spans="1:8" s="53" customFormat="1" x14ac:dyDescent="0.25">
      <c r="A119" s="63"/>
      <c r="B119" s="64"/>
      <c r="C119" s="85"/>
      <c r="D119" s="65"/>
      <c r="E119" s="65"/>
      <c r="G119" s="63"/>
      <c r="H119" s="85"/>
    </row>
    <row r="120" spans="1:8" s="53" customFormat="1" x14ac:dyDescent="0.25">
      <c r="A120" s="63"/>
      <c r="B120" s="64"/>
      <c r="C120" s="85"/>
      <c r="D120" s="65"/>
      <c r="E120" s="65"/>
      <c r="G120" s="63"/>
      <c r="H120" s="85"/>
    </row>
    <row r="121" spans="1:8" s="53" customFormat="1" x14ac:dyDescent="0.25">
      <c r="A121" s="63"/>
      <c r="B121" s="64"/>
      <c r="C121" s="85"/>
      <c r="D121" s="65"/>
      <c r="E121" s="65"/>
      <c r="G121" s="63"/>
      <c r="H121" s="85"/>
    </row>
    <row r="122" spans="1:8" s="53" customFormat="1" x14ac:dyDescent="0.25">
      <c r="A122" s="63"/>
      <c r="B122" s="64"/>
      <c r="C122" s="85"/>
      <c r="D122" s="65"/>
      <c r="E122" s="65"/>
      <c r="G122" s="63"/>
      <c r="H122" s="85"/>
    </row>
    <row r="123" spans="1:8" s="53" customFormat="1" x14ac:dyDescent="0.25">
      <c r="A123" s="63"/>
      <c r="B123" s="64"/>
      <c r="C123" s="85"/>
      <c r="D123" s="65"/>
      <c r="E123" s="65"/>
      <c r="G123" s="63"/>
      <c r="H123" s="85"/>
    </row>
    <row r="124" spans="1:8" s="53" customFormat="1" x14ac:dyDescent="0.25">
      <c r="A124" s="63"/>
      <c r="B124" s="64"/>
      <c r="C124" s="85"/>
      <c r="D124" s="65"/>
      <c r="E124" s="65"/>
      <c r="G124" s="63"/>
      <c r="H124" s="85"/>
    </row>
    <row r="125" spans="1:8" s="53" customFormat="1" x14ac:dyDescent="0.25">
      <c r="A125" s="141"/>
      <c r="B125" s="138"/>
      <c r="C125" s="138"/>
      <c r="D125" s="138"/>
      <c r="E125" s="138"/>
      <c r="G125" s="141"/>
      <c r="H125" s="138"/>
    </row>
  </sheetData>
  <mergeCells count="8">
    <mergeCell ref="G4:H4"/>
    <mergeCell ref="G5:G6"/>
    <mergeCell ref="G101:H101"/>
    <mergeCell ref="J5:K5"/>
    <mergeCell ref="A125:E125"/>
    <mergeCell ref="G125:H125"/>
    <mergeCell ref="A5:E5"/>
    <mergeCell ref="A101:E101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workbookViewId="0">
      <selection activeCell="K10" sqref="K10"/>
    </sheetView>
  </sheetViews>
  <sheetFormatPr defaultRowHeight="15" x14ac:dyDescent="0.25"/>
  <cols>
    <col min="1" max="1" width="26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16</v>
      </c>
    </row>
    <row r="4" spans="1:8" x14ac:dyDescent="0.25">
      <c r="A4" s="167" t="s">
        <v>17</v>
      </c>
    </row>
    <row r="5" spans="1:8" x14ac:dyDescent="0.25">
      <c r="A5" s="167"/>
    </row>
    <row r="6" spans="1:8" ht="15.75" thickBot="1" x14ac:dyDescent="0.3">
      <c r="A6" s="167"/>
      <c r="B6" s="146" t="s">
        <v>28</v>
      </c>
      <c r="C6" s="145"/>
      <c r="D6" s="145"/>
      <c r="E6" s="145"/>
      <c r="F6" s="145"/>
      <c r="G6" s="145"/>
      <c r="H6" s="145"/>
    </row>
    <row r="7" spans="1:8" ht="25.5" thickBot="1" x14ac:dyDescent="0.3">
      <c r="A7" s="167"/>
      <c r="B7" s="147" t="s">
        <v>18</v>
      </c>
      <c r="C7" s="148"/>
      <c r="D7" s="150" t="s">
        <v>19</v>
      </c>
      <c r="E7" s="151"/>
      <c r="F7" s="31" t="s">
        <v>20</v>
      </c>
      <c r="G7" s="152" t="s">
        <v>21</v>
      </c>
      <c r="H7" s="154" t="s">
        <v>22</v>
      </c>
    </row>
    <row r="8" spans="1:8" ht="15.75" thickBot="1" x14ac:dyDescent="0.3">
      <c r="A8" s="167"/>
      <c r="B8" s="143"/>
      <c r="C8" s="149"/>
      <c r="D8" s="32" t="s">
        <v>23</v>
      </c>
      <c r="E8" s="33" t="s">
        <v>24</v>
      </c>
      <c r="F8" s="33" t="s">
        <v>25</v>
      </c>
      <c r="G8" s="153"/>
      <c r="H8" s="155"/>
    </row>
    <row r="9" spans="1:8" ht="15.75" thickBot="1" x14ac:dyDescent="0.3">
      <c r="A9" s="167"/>
      <c r="B9" s="142" t="s">
        <v>9</v>
      </c>
      <c r="C9" s="34" t="s">
        <v>26</v>
      </c>
      <c r="D9" s="35">
        <v>1.119742829960428</v>
      </c>
      <c r="E9" s="36">
        <v>4.9830718580330755E-3</v>
      </c>
      <c r="F9" s="37"/>
      <c r="G9" s="36">
        <v>224.7093483420916</v>
      </c>
      <c r="H9" s="38">
        <v>0</v>
      </c>
    </row>
    <row r="10" spans="1:8" ht="48.75" thickBot="1" x14ac:dyDescent="0.3">
      <c r="A10" s="167"/>
      <c r="B10" s="143"/>
      <c r="C10" s="39" t="s">
        <v>27</v>
      </c>
      <c r="D10" s="40">
        <v>0.45372162431444307</v>
      </c>
      <c r="E10" s="41">
        <v>4.983821361212175E-3</v>
      </c>
      <c r="F10" s="41">
        <v>0.84487152088141015</v>
      </c>
      <c r="G10" s="41">
        <v>91.038901964994992</v>
      </c>
      <c r="H10" s="42">
        <v>0</v>
      </c>
    </row>
    <row r="11" spans="1:8" x14ac:dyDescent="0.25">
      <c r="A11" s="167"/>
      <c r="B11" s="144" t="s">
        <v>154</v>
      </c>
      <c r="C11" s="145"/>
      <c r="D11" s="145"/>
      <c r="E11" s="145"/>
      <c r="F11" s="145"/>
      <c r="G11" s="145"/>
      <c r="H11" s="145"/>
    </row>
    <row r="12" spans="1:8" x14ac:dyDescent="0.25">
      <c r="A12" s="167"/>
    </row>
    <row r="13" spans="1:8" x14ac:dyDescent="0.25">
      <c r="A13" s="167"/>
      <c r="C13" t="s">
        <v>156</v>
      </c>
    </row>
    <row r="14" spans="1:8" x14ac:dyDescent="0.25">
      <c r="A14" s="167"/>
    </row>
    <row r="15" spans="1:8" x14ac:dyDescent="0.25">
      <c r="A15" s="167"/>
    </row>
    <row r="16" spans="1:8" x14ac:dyDescent="0.25">
      <c r="A16" s="167" t="s">
        <v>15</v>
      </c>
    </row>
    <row r="17" spans="1:8" x14ac:dyDescent="0.25">
      <c r="A17" s="167"/>
    </row>
    <row r="18" spans="1:8" ht="15.75" thickBot="1" x14ac:dyDescent="0.3">
      <c r="A18" s="167"/>
      <c r="B18" s="146" t="s">
        <v>28</v>
      </c>
      <c r="C18" s="145"/>
      <c r="D18" s="145"/>
      <c r="E18" s="145"/>
      <c r="F18" s="145"/>
      <c r="G18" s="145"/>
      <c r="H18" s="145"/>
    </row>
    <row r="19" spans="1:8" ht="25.5" thickBot="1" x14ac:dyDescent="0.3">
      <c r="A19" s="167"/>
      <c r="B19" s="147" t="s">
        <v>18</v>
      </c>
      <c r="C19" s="148"/>
      <c r="D19" s="150" t="s">
        <v>19</v>
      </c>
      <c r="E19" s="151"/>
      <c r="F19" s="31" t="s">
        <v>20</v>
      </c>
      <c r="G19" s="152" t="s">
        <v>21</v>
      </c>
      <c r="H19" s="154" t="s">
        <v>22</v>
      </c>
    </row>
    <row r="20" spans="1:8" ht="15.75" thickBot="1" x14ac:dyDescent="0.3">
      <c r="A20" s="167"/>
      <c r="B20" s="143"/>
      <c r="C20" s="149"/>
      <c r="D20" s="32" t="s">
        <v>23</v>
      </c>
      <c r="E20" s="33" t="s">
        <v>24</v>
      </c>
      <c r="F20" s="33" t="s">
        <v>25</v>
      </c>
      <c r="G20" s="153"/>
      <c r="H20" s="155"/>
    </row>
    <row r="21" spans="1:8" ht="15.75" thickBot="1" x14ac:dyDescent="0.3">
      <c r="A21" s="167"/>
      <c r="B21" s="142" t="s">
        <v>9</v>
      </c>
      <c r="C21" s="34" t="s">
        <v>26</v>
      </c>
      <c r="D21" s="35">
        <v>-0.57893716523377614</v>
      </c>
      <c r="E21" s="36">
        <v>1.5996069614640875E-3</v>
      </c>
      <c r="F21" s="37"/>
      <c r="G21" s="36">
        <v>-361.92463472644982</v>
      </c>
      <c r="H21" s="38">
        <v>0</v>
      </c>
    </row>
    <row r="22" spans="1:8" ht="48.75" thickBot="1" x14ac:dyDescent="0.3">
      <c r="A22" s="167"/>
      <c r="B22" s="143"/>
      <c r="C22" s="39" t="s">
        <v>29</v>
      </c>
      <c r="D22" s="40">
        <v>0.6066159953358301</v>
      </c>
      <c r="E22" s="41">
        <v>1.5997313428616905E-3</v>
      </c>
      <c r="F22" s="41">
        <v>0.97836749170908943</v>
      </c>
      <c r="G22" s="41">
        <v>379.19866860311737</v>
      </c>
      <c r="H22" s="42">
        <v>0</v>
      </c>
    </row>
    <row r="23" spans="1:8" x14ac:dyDescent="0.25">
      <c r="A23" s="167"/>
      <c r="B23" s="144" t="s">
        <v>154</v>
      </c>
      <c r="C23" s="145"/>
      <c r="D23" s="145"/>
      <c r="E23" s="145"/>
      <c r="F23" s="145"/>
      <c r="G23" s="145"/>
      <c r="H23" s="145"/>
    </row>
    <row r="24" spans="1:8" x14ac:dyDescent="0.25">
      <c r="A24" s="167"/>
    </row>
    <row r="25" spans="1:8" x14ac:dyDescent="0.25">
      <c r="A25" s="167"/>
      <c r="C25" t="s">
        <v>155</v>
      </c>
    </row>
    <row r="26" spans="1:8" x14ac:dyDescent="0.25">
      <c r="A26" s="167"/>
    </row>
    <row r="27" spans="1:8" x14ac:dyDescent="0.25">
      <c r="A27" s="167"/>
    </row>
    <row r="28" spans="1:8" x14ac:dyDescent="0.25">
      <c r="A28" s="167" t="s">
        <v>30</v>
      </c>
    </row>
    <row r="29" spans="1:8" x14ac:dyDescent="0.25">
      <c r="A29" s="167"/>
    </row>
    <row r="30" spans="1:8" x14ac:dyDescent="0.25">
      <c r="A30" s="167"/>
      <c r="B30" s="146" t="s">
        <v>31</v>
      </c>
      <c r="C30" s="145"/>
      <c r="D30" s="145"/>
    </row>
    <row r="31" spans="1:8" ht="15.75" thickBot="1" x14ac:dyDescent="0.3">
      <c r="A31" s="167"/>
      <c r="B31" s="162" t="s">
        <v>32</v>
      </c>
      <c r="C31" s="163"/>
      <c r="D31" s="163"/>
      <c r="E31" s="53"/>
    </row>
    <row r="32" spans="1:8" x14ac:dyDescent="0.25">
      <c r="A32" s="167"/>
      <c r="B32" s="164" t="s">
        <v>33</v>
      </c>
      <c r="C32" s="34" t="s">
        <v>34</v>
      </c>
      <c r="D32" s="43">
        <v>9756</v>
      </c>
      <c r="E32" s="53"/>
    </row>
    <row r="33" spans="1:5" x14ac:dyDescent="0.25">
      <c r="A33" s="167"/>
      <c r="B33" s="157"/>
      <c r="C33" s="44" t="s">
        <v>35</v>
      </c>
      <c r="D33" s="45">
        <v>0</v>
      </c>
      <c r="E33" s="53"/>
    </row>
    <row r="34" spans="1:5" x14ac:dyDescent="0.25">
      <c r="B34" s="165" t="s">
        <v>1</v>
      </c>
      <c r="C34" s="166"/>
      <c r="D34" s="46">
        <v>0.38171381713817182</v>
      </c>
      <c r="E34" s="53"/>
    </row>
    <row r="35" spans="1:5" x14ac:dyDescent="0.25">
      <c r="B35" s="165" t="s">
        <v>59</v>
      </c>
      <c r="C35" s="166"/>
      <c r="D35" s="48">
        <v>7.8090911199003724E-3</v>
      </c>
      <c r="E35" s="53"/>
    </row>
    <row r="36" spans="1:5" x14ac:dyDescent="0.25">
      <c r="B36" s="165" t="s">
        <v>36</v>
      </c>
      <c r="C36" s="166"/>
      <c r="D36" s="46">
        <v>0.29143593997185435</v>
      </c>
      <c r="E36" s="53"/>
    </row>
    <row r="37" spans="1:5" x14ac:dyDescent="0.25">
      <c r="B37" s="165" t="s">
        <v>37</v>
      </c>
      <c r="C37" s="166"/>
      <c r="D37" s="47">
        <v>0.95476849808451825</v>
      </c>
      <c r="E37" s="53"/>
    </row>
    <row r="38" spans="1:5" x14ac:dyDescent="0.25">
      <c r="B38" s="165" t="s">
        <v>38</v>
      </c>
      <c r="C38" s="166"/>
      <c r="D38" s="48">
        <v>0.77132318556105606</v>
      </c>
      <c r="E38" s="53"/>
    </row>
    <row r="39" spans="1:5" x14ac:dyDescent="0.25">
      <c r="B39" s="165" t="s">
        <v>39</v>
      </c>
      <c r="C39" s="166"/>
      <c r="D39" s="49">
        <v>0.41957428894130189</v>
      </c>
      <c r="E39" s="53"/>
    </row>
    <row r="40" spans="1:5" x14ac:dyDescent="0.25">
      <c r="B40" s="165" t="s">
        <v>40</v>
      </c>
      <c r="C40" s="166"/>
      <c r="D40" s="49">
        <v>2.4795505738653172E-2</v>
      </c>
      <c r="E40" s="53"/>
    </row>
    <row r="41" spans="1:5" x14ac:dyDescent="0.25">
      <c r="B41" s="165" t="s">
        <v>41</v>
      </c>
      <c r="C41" s="166"/>
      <c r="D41" s="49">
        <v>-0.48464412743853336</v>
      </c>
      <c r="E41" s="53"/>
    </row>
    <row r="42" spans="1:5" x14ac:dyDescent="0.25">
      <c r="B42" s="165" t="s">
        <v>42</v>
      </c>
      <c r="C42" s="166"/>
      <c r="D42" s="49">
        <v>4.9585932775211825E-2</v>
      </c>
      <c r="E42" s="53"/>
    </row>
    <row r="43" spans="1:5" x14ac:dyDescent="0.25">
      <c r="B43" s="165" t="s">
        <v>43</v>
      </c>
      <c r="C43" s="166"/>
      <c r="D43" s="47">
        <v>-0.84166509809799273</v>
      </c>
      <c r="E43" s="53"/>
    </row>
    <row r="44" spans="1:5" x14ac:dyDescent="0.25">
      <c r="B44" s="165" t="s">
        <v>44</v>
      </c>
      <c r="C44" s="166"/>
      <c r="D44" s="47">
        <v>4.2154546972514968</v>
      </c>
      <c r="E44" s="53"/>
    </row>
    <row r="45" spans="1:5" ht="15.75" thickBot="1" x14ac:dyDescent="0.3">
      <c r="B45" s="156" t="s">
        <v>45</v>
      </c>
      <c r="C45" s="44" t="s">
        <v>46</v>
      </c>
      <c r="D45" s="46">
        <v>-0.42049412199687108</v>
      </c>
      <c r="E45" s="53"/>
    </row>
    <row r="46" spans="1:5" x14ac:dyDescent="0.25">
      <c r="B46" s="157"/>
      <c r="C46" s="44" t="s">
        <v>47</v>
      </c>
      <c r="D46" s="46">
        <v>9.3948332658352299E-2</v>
      </c>
      <c r="E46" s="53"/>
    </row>
    <row r="47" spans="1:5" x14ac:dyDescent="0.25">
      <c r="B47" s="157"/>
      <c r="C47" s="44" t="s">
        <v>48</v>
      </c>
      <c r="D47" s="46">
        <v>0.53239587679751499</v>
      </c>
      <c r="E47" s="53"/>
    </row>
    <row r="48" spans="1:5" ht="15.75" thickBot="1" x14ac:dyDescent="0.3">
      <c r="B48" s="143"/>
      <c r="C48" s="39" t="s">
        <v>49</v>
      </c>
      <c r="D48" s="50">
        <v>1.1257830316100981</v>
      </c>
    </row>
    <row r="49" spans="1:1" x14ac:dyDescent="0.25">
      <c r="A49" t="s">
        <v>58</v>
      </c>
    </row>
    <row r="78" spans="1:9" x14ac:dyDescent="0.25">
      <c r="A78" s="146" t="s">
        <v>50</v>
      </c>
      <c r="B78" s="145"/>
      <c r="C78" s="145"/>
      <c r="D78" s="145"/>
      <c r="E78" s="145"/>
      <c r="F78" s="145"/>
      <c r="G78" s="145"/>
      <c r="H78" s="54"/>
      <c r="I78" s="53"/>
    </row>
    <row r="79" spans="1:9" ht="15.75" thickBot="1" x14ac:dyDescent="0.3">
      <c r="A79" s="58" t="s">
        <v>51</v>
      </c>
      <c r="B79" s="57"/>
      <c r="C79" s="57"/>
      <c r="D79" s="57"/>
      <c r="E79" s="57"/>
      <c r="F79" s="57"/>
      <c r="G79" s="57"/>
      <c r="H79" s="54"/>
      <c r="I79" s="53"/>
    </row>
    <row r="80" spans="1:9" ht="15.75" thickBot="1" x14ac:dyDescent="0.3">
      <c r="A80" s="158" t="s">
        <v>3</v>
      </c>
      <c r="B80" s="160" t="s">
        <v>52</v>
      </c>
      <c r="C80" s="161"/>
      <c r="D80" s="161"/>
      <c r="E80" s="161"/>
      <c r="F80" s="161"/>
      <c r="G80" s="148"/>
      <c r="H80" s="54"/>
      <c r="I80" s="53"/>
    </row>
    <row r="81" spans="1:9" ht="15.75" thickBot="1" x14ac:dyDescent="0.3">
      <c r="A81" s="159"/>
      <c r="B81" s="32" t="s">
        <v>9</v>
      </c>
      <c r="C81" s="33" t="s">
        <v>53</v>
      </c>
      <c r="D81" s="33" t="s">
        <v>54</v>
      </c>
      <c r="E81" s="33" t="s">
        <v>55</v>
      </c>
      <c r="F81" s="33" t="s">
        <v>56</v>
      </c>
      <c r="G81" s="51" t="s">
        <v>57</v>
      </c>
      <c r="H81" s="54"/>
      <c r="I81" s="53"/>
    </row>
    <row r="82" spans="1:9" x14ac:dyDescent="0.25">
      <c r="A82" s="52" t="s">
        <v>60</v>
      </c>
      <c r="B82" s="35">
        <v>7.6908291142760874E-3</v>
      </c>
      <c r="C82" s="36">
        <v>3.6570847773577102E-2</v>
      </c>
      <c r="D82" s="36">
        <v>5.989393766557069E-2</v>
      </c>
      <c r="E82" s="36">
        <v>0.64589164995754</v>
      </c>
      <c r="F82" s="36">
        <v>0.9810253885594179</v>
      </c>
      <c r="G82" s="38">
        <v>0.36896508490902613</v>
      </c>
      <c r="H82" s="54"/>
      <c r="I82" s="53"/>
    </row>
    <row r="83" spans="1:9" x14ac:dyDescent="0.25">
      <c r="A83" s="59" t="s">
        <v>61</v>
      </c>
      <c r="B83" s="120">
        <v>0.14264032131661952</v>
      </c>
      <c r="C83" s="121">
        <v>0.29908634455647232</v>
      </c>
      <c r="D83" s="121">
        <v>0.32825913982227473</v>
      </c>
      <c r="E83" s="121">
        <v>0.45278981318577349</v>
      </c>
      <c r="F83" s="121">
        <v>0.62937952010812448</v>
      </c>
      <c r="G83" s="122">
        <v>0.37891576460861687</v>
      </c>
      <c r="H83" s="54"/>
      <c r="I83" s="53"/>
    </row>
    <row r="84" spans="1:9" x14ac:dyDescent="0.25">
      <c r="A84" s="59" t="s">
        <v>62</v>
      </c>
      <c r="B84" s="120">
        <v>8.8028119892847936E-3</v>
      </c>
      <c r="C84" s="121">
        <v>7.7024743660459749E-2</v>
      </c>
      <c r="D84" s="121">
        <v>0.12291071035229188</v>
      </c>
      <c r="E84" s="121">
        <v>0.59385999046354143</v>
      </c>
      <c r="F84" s="121">
        <v>0.91110716836807315</v>
      </c>
      <c r="G84" s="122">
        <v>0.36287357621007665</v>
      </c>
      <c r="H84" s="54"/>
      <c r="I84" s="53"/>
    </row>
    <row r="85" spans="1:9" x14ac:dyDescent="0.25">
      <c r="A85" s="59" t="s">
        <v>63</v>
      </c>
      <c r="B85" s="120">
        <v>0</v>
      </c>
      <c r="C85" s="121">
        <v>8.2220400468866438E-4</v>
      </c>
      <c r="D85" s="121">
        <v>4.9317682551558405E-3</v>
      </c>
      <c r="E85" s="121">
        <v>0.14776280265188385</v>
      </c>
      <c r="F85" s="121">
        <v>0.70743241795115952</v>
      </c>
      <c r="G85" s="122">
        <v>0.18287855760399452</v>
      </c>
      <c r="H85" s="54"/>
      <c r="I85" s="53"/>
    </row>
    <row r="86" spans="1:9" x14ac:dyDescent="0.25">
      <c r="A86" s="59" t="s">
        <v>64</v>
      </c>
      <c r="B86" s="120">
        <v>0.12312887662047271</v>
      </c>
      <c r="C86" s="121">
        <v>0.21233011412417163</v>
      </c>
      <c r="D86" s="121">
        <v>0.25742648706037868</v>
      </c>
      <c r="E86" s="121">
        <v>0.26397672353326229</v>
      </c>
      <c r="F86" s="121">
        <v>0.26048731911127959</v>
      </c>
      <c r="G86" s="122">
        <v>0.22599957359205494</v>
      </c>
      <c r="H86" s="54"/>
      <c r="I86" s="53"/>
    </row>
    <row r="87" spans="1:9" x14ac:dyDescent="0.25">
      <c r="A87" s="59" t="s">
        <v>65</v>
      </c>
      <c r="B87" s="120">
        <v>0</v>
      </c>
      <c r="C87" s="121">
        <v>4.0886033159297178E-3</v>
      </c>
      <c r="D87" s="121">
        <v>5.7400931556680053E-3</v>
      </c>
      <c r="E87" s="121">
        <v>7.9533820337036546E-3</v>
      </c>
      <c r="F87" s="121">
        <v>3.4985054377481978E-2</v>
      </c>
      <c r="G87" s="122">
        <v>1.1015660819094587E-2</v>
      </c>
      <c r="H87" s="54"/>
      <c r="I87" s="53"/>
    </row>
    <row r="88" spans="1:9" x14ac:dyDescent="0.25">
      <c r="A88" s="59" t="s">
        <v>66</v>
      </c>
      <c r="B88" s="120">
        <v>9.4656727211145885E-4</v>
      </c>
      <c r="C88" s="121">
        <v>6.2890348544671999E-3</v>
      </c>
      <c r="D88" s="121">
        <v>1.1014429646749891E-2</v>
      </c>
      <c r="E88" s="121">
        <v>5.2987242738054378E-2</v>
      </c>
      <c r="F88" s="121">
        <v>0.27342633593571108</v>
      </c>
      <c r="G88" s="122">
        <v>7.2852543814004134E-2</v>
      </c>
      <c r="H88" s="54"/>
      <c r="I88" s="53"/>
    </row>
    <row r="89" spans="1:9" ht="24" x14ac:dyDescent="0.25">
      <c r="A89" s="59" t="s">
        <v>67</v>
      </c>
      <c r="B89" s="120">
        <v>2.6715675141732295E-4</v>
      </c>
      <c r="C89" s="121">
        <v>2.4237269524157458E-3</v>
      </c>
      <c r="D89" s="121">
        <v>2.9111099047010795E-3</v>
      </c>
      <c r="E89" s="121">
        <v>1.7128431076479645E-2</v>
      </c>
      <c r="F89" s="121">
        <v>0.17203174088611209</v>
      </c>
      <c r="G89" s="122">
        <v>4.1135569223942202E-2</v>
      </c>
      <c r="H89" s="54"/>
      <c r="I89" s="53"/>
    </row>
    <row r="90" spans="1:9" ht="24" x14ac:dyDescent="0.25">
      <c r="A90" s="59" t="s">
        <v>68</v>
      </c>
      <c r="B90" s="120">
        <v>0.32996591349647514</v>
      </c>
      <c r="C90" s="121">
        <v>0.3896585098211246</v>
      </c>
      <c r="D90" s="121">
        <v>0.40932868603536271</v>
      </c>
      <c r="E90" s="121">
        <v>0.61745437169775741</v>
      </c>
      <c r="F90" s="121">
        <v>0.33962899939743785</v>
      </c>
      <c r="G90" s="122">
        <v>0.44239334855046064</v>
      </c>
      <c r="H90" s="54"/>
      <c r="I90" s="53"/>
    </row>
    <row r="91" spans="1:9" x14ac:dyDescent="0.25">
      <c r="A91" s="59" t="s">
        <v>69</v>
      </c>
      <c r="B91" s="120">
        <v>0.16592744966661563</v>
      </c>
      <c r="C91" s="121">
        <v>0.42147106619132918</v>
      </c>
      <c r="D91" s="121">
        <v>0.59265622568391185</v>
      </c>
      <c r="E91" s="121">
        <v>0.8690735674428357</v>
      </c>
      <c r="F91" s="121">
        <v>0.97222113475052585</v>
      </c>
      <c r="G91" s="122">
        <v>0.62191023014808189</v>
      </c>
      <c r="H91" s="54"/>
      <c r="I91" s="53"/>
    </row>
    <row r="92" spans="1:9" x14ac:dyDescent="0.25">
      <c r="A92" s="59" t="s">
        <v>70</v>
      </c>
      <c r="B92" s="120">
        <v>0.13645159888529285</v>
      </c>
      <c r="C92" s="121">
        <v>0.20781344894434292</v>
      </c>
      <c r="D92" s="121">
        <v>0.24558072033049202</v>
      </c>
      <c r="E92" s="121">
        <v>0.29666899460442747</v>
      </c>
      <c r="F92" s="121">
        <v>0.49292963538922685</v>
      </c>
      <c r="G92" s="122">
        <v>0.28156486804314429</v>
      </c>
      <c r="H92" s="54"/>
      <c r="I92" s="53"/>
    </row>
    <row r="93" spans="1:9" ht="24" x14ac:dyDescent="0.25">
      <c r="A93" s="59" t="s">
        <v>71</v>
      </c>
      <c r="B93" s="120">
        <v>9.5033789927894172E-2</v>
      </c>
      <c r="C93" s="121">
        <v>0.23035205066621378</v>
      </c>
      <c r="D93" s="121">
        <v>0.28023138622369625</v>
      </c>
      <c r="E93" s="121">
        <v>0.18628332597041658</v>
      </c>
      <c r="F93" s="121">
        <v>0.16104484625343909</v>
      </c>
      <c r="G93" s="122">
        <v>0.19047241857032943</v>
      </c>
      <c r="H93" s="54"/>
      <c r="I93" s="53"/>
    </row>
    <row r="94" spans="1:9" x14ac:dyDescent="0.25">
      <c r="A94" s="59" t="s">
        <v>72</v>
      </c>
      <c r="B94" s="120">
        <v>0</v>
      </c>
      <c r="C94" s="121">
        <v>1.4993934904221861E-3</v>
      </c>
      <c r="D94" s="121">
        <v>8.1307953072754305E-4</v>
      </c>
      <c r="E94" s="121">
        <v>2.2035250239428013E-3</v>
      </c>
      <c r="F94" s="121">
        <v>8.9949186198395262E-3</v>
      </c>
      <c r="G94" s="122">
        <v>2.8177663464427432E-3</v>
      </c>
      <c r="H94" s="54"/>
      <c r="I94" s="53"/>
    </row>
    <row r="95" spans="1:9" x14ac:dyDescent="0.25">
      <c r="A95" s="59" t="s">
        <v>73</v>
      </c>
      <c r="B95" s="120">
        <v>5.6713052983811867E-3</v>
      </c>
      <c r="C95" s="121">
        <v>4.8440199740191169E-2</v>
      </c>
      <c r="D95" s="121">
        <v>8.5049475621010936E-2</v>
      </c>
      <c r="E95" s="121">
        <v>0.26601891921642112</v>
      </c>
      <c r="F95" s="121">
        <v>0.6258340781543601</v>
      </c>
      <c r="G95" s="122">
        <v>0.21730464919857773</v>
      </c>
      <c r="H95" s="54"/>
      <c r="I95" s="53"/>
    </row>
    <row r="96" spans="1:9" x14ac:dyDescent="0.25">
      <c r="A96" s="59" t="s">
        <v>74</v>
      </c>
      <c r="B96" s="120">
        <v>5.3510971824484097E-2</v>
      </c>
      <c r="C96" s="121">
        <v>0.1157630275689218</v>
      </c>
      <c r="D96" s="121">
        <v>0.14421621714167662</v>
      </c>
      <c r="E96" s="121">
        <v>0.15458493540452942</v>
      </c>
      <c r="F96" s="121">
        <v>0.14410352047415012</v>
      </c>
      <c r="G96" s="122">
        <v>0.12420371257668211</v>
      </c>
      <c r="H96" s="54"/>
      <c r="I96" s="53"/>
    </row>
    <row r="97" spans="1:9" x14ac:dyDescent="0.25">
      <c r="A97" s="59" t="s">
        <v>75</v>
      </c>
      <c r="B97" s="120">
        <v>0.11841258459939277</v>
      </c>
      <c r="C97" s="121">
        <v>0.24803675173659429</v>
      </c>
      <c r="D97" s="121">
        <v>0.29913262637894972</v>
      </c>
      <c r="E97" s="121">
        <v>0.19671017536614133</v>
      </c>
      <c r="F97" s="121">
        <v>5.2409112439388977E-2</v>
      </c>
      <c r="G97" s="122">
        <v>0.18130013310740814</v>
      </c>
      <c r="H97" s="54"/>
      <c r="I97" s="53"/>
    </row>
    <row r="98" spans="1:9" ht="24" x14ac:dyDescent="0.25">
      <c r="A98" s="59" t="s">
        <v>76</v>
      </c>
      <c r="B98" s="120">
        <v>7.7901169486879263E-4</v>
      </c>
      <c r="C98" s="121">
        <v>5.1404990251401462E-4</v>
      </c>
      <c r="D98" s="121">
        <v>2.4916414353505235E-4</v>
      </c>
      <c r="E98" s="121">
        <v>8.9009872840859639E-3</v>
      </c>
      <c r="F98" s="121">
        <v>0.1787922734182093</v>
      </c>
      <c r="G98" s="122">
        <v>3.9973325703665304E-2</v>
      </c>
      <c r="H98" s="54"/>
      <c r="I98" s="53"/>
    </row>
    <row r="99" spans="1:9" ht="24" x14ac:dyDescent="0.25">
      <c r="A99" s="59" t="s">
        <v>77</v>
      </c>
      <c r="B99" s="120">
        <v>2.7635614473835672</v>
      </c>
      <c r="C99" s="121">
        <v>2.4346300611557914</v>
      </c>
      <c r="D99" s="121">
        <v>2.0520113939604645</v>
      </c>
      <c r="E99" s="121">
        <v>2.2317935996606884</v>
      </c>
      <c r="F99" s="121">
        <v>1.7373090386498375</v>
      </c>
      <c r="G99" s="122">
        <v>2.2289671965367082</v>
      </c>
      <c r="H99" s="54"/>
      <c r="I99" s="53"/>
    </row>
    <row r="100" spans="1:9" x14ac:dyDescent="0.25">
      <c r="A100" s="59" t="s">
        <v>78</v>
      </c>
      <c r="B100" s="120">
        <v>0</v>
      </c>
      <c r="C100" s="121">
        <v>6.0933435409348186E-4</v>
      </c>
      <c r="D100" s="121">
        <v>1.2467865423528905E-2</v>
      </c>
      <c r="E100" s="121">
        <v>0.25828445256423654</v>
      </c>
      <c r="F100" s="121">
        <v>0.61627673363280122</v>
      </c>
      <c r="G100" s="122">
        <v>0.18938812482306247</v>
      </c>
      <c r="H100" s="54"/>
      <c r="I100" s="53"/>
    </row>
    <row r="101" spans="1:9" x14ac:dyDescent="0.25">
      <c r="A101" s="59" t="s">
        <v>79</v>
      </c>
      <c r="B101" s="120">
        <v>1.5517413361969719E-3</v>
      </c>
      <c r="C101" s="121">
        <v>7.4754773048289237E-3</v>
      </c>
      <c r="D101" s="121">
        <v>6.1787003178524556E-2</v>
      </c>
      <c r="E101" s="121">
        <v>0.22166549704985555</v>
      </c>
      <c r="F101" s="121">
        <v>0.16939967347098495</v>
      </c>
      <c r="G101" s="122">
        <v>9.8364484389524359E-2</v>
      </c>
      <c r="H101" s="54"/>
      <c r="I101" s="53"/>
    </row>
    <row r="102" spans="1:9" x14ac:dyDescent="0.25">
      <c r="A102" s="59" t="s">
        <v>80</v>
      </c>
      <c r="B102" s="120">
        <v>4.9891820727490568E-3</v>
      </c>
      <c r="C102" s="121">
        <v>2.0632682450707575E-2</v>
      </c>
      <c r="D102" s="121">
        <v>6.5972312595847446E-2</v>
      </c>
      <c r="E102" s="121">
        <v>9.2986643842857791E-2</v>
      </c>
      <c r="F102" s="121">
        <v>3.9959070547394976E-2</v>
      </c>
      <c r="G102" s="122">
        <v>4.665367674481502E-2</v>
      </c>
      <c r="H102" s="54"/>
      <c r="I102" s="53"/>
    </row>
    <row r="103" spans="1:9" x14ac:dyDescent="0.25">
      <c r="A103" s="59" t="s">
        <v>81</v>
      </c>
      <c r="B103" s="120">
        <v>0.38441772792283113</v>
      </c>
      <c r="C103" s="121">
        <v>0.40175030275201468</v>
      </c>
      <c r="D103" s="121">
        <v>0.3291257789096031</v>
      </c>
      <c r="E103" s="121">
        <v>0.2133913130160302</v>
      </c>
      <c r="F103" s="121">
        <v>0.12462188277999178</v>
      </c>
      <c r="G103" s="122">
        <v>0.28422603168654814</v>
      </c>
      <c r="H103" s="54"/>
      <c r="I103" s="53"/>
    </row>
    <row r="104" spans="1:9" x14ac:dyDescent="0.25">
      <c r="A104" s="59" t="s">
        <v>82</v>
      </c>
      <c r="B104" s="120">
        <v>0.14225531829781116</v>
      </c>
      <c r="C104" s="121">
        <v>0.22961944570815296</v>
      </c>
      <c r="D104" s="121">
        <v>0.27427422099717741</v>
      </c>
      <c r="E104" s="121">
        <v>0.1331099029962855</v>
      </c>
      <c r="F104" s="121">
        <v>3.4112784495927848E-2</v>
      </c>
      <c r="G104" s="122">
        <v>0.15956983859368654</v>
      </c>
      <c r="H104" s="54"/>
      <c r="I104" s="53"/>
    </row>
    <row r="105" spans="1:9" ht="24" x14ac:dyDescent="0.25">
      <c r="A105" s="59" t="s">
        <v>83</v>
      </c>
      <c r="B105" s="120">
        <v>0.26288925621100789</v>
      </c>
      <c r="C105" s="121">
        <v>0.19351121085978307</v>
      </c>
      <c r="D105" s="121">
        <v>0.15826870237118928</v>
      </c>
      <c r="E105" s="121">
        <v>4.2463998579486142E-2</v>
      </c>
      <c r="F105" s="121">
        <v>4.5568038276580279E-3</v>
      </c>
      <c r="G105" s="122">
        <v>0.12650977444333616</v>
      </c>
      <c r="H105" s="54"/>
      <c r="I105" s="53"/>
    </row>
    <row r="106" spans="1:9" x14ac:dyDescent="0.25">
      <c r="A106" s="59" t="s">
        <v>84</v>
      </c>
      <c r="B106" s="120">
        <v>1.0013463648321759E-2</v>
      </c>
      <c r="C106" s="121">
        <v>1.2142625613637553E-2</v>
      </c>
      <c r="D106" s="121">
        <v>9.3140174460724159E-3</v>
      </c>
      <c r="E106" s="121">
        <v>5.1741183290826068E-3</v>
      </c>
      <c r="F106" s="121">
        <v>4.0559875498108353E-4</v>
      </c>
      <c r="G106" s="122">
        <v>7.1735129833668263E-3</v>
      </c>
      <c r="H106" s="54"/>
      <c r="I106" s="53"/>
    </row>
    <row r="107" spans="1:9" x14ac:dyDescent="0.25">
      <c r="A107" s="59" t="s">
        <v>85</v>
      </c>
      <c r="B107" s="120">
        <v>4.7545576178550618E-2</v>
      </c>
      <c r="C107" s="121">
        <v>4.0554203594566476E-2</v>
      </c>
      <c r="D107" s="121">
        <v>3.3041888572064075E-2</v>
      </c>
      <c r="E107" s="121">
        <v>5.9661909464656E-3</v>
      </c>
      <c r="F107" s="121">
        <v>9.6172432932325927E-4</v>
      </c>
      <c r="G107" s="122">
        <v>2.4424648058324755E-2</v>
      </c>
      <c r="H107" s="54"/>
      <c r="I107" s="53"/>
    </row>
    <row r="108" spans="1:9" ht="24" x14ac:dyDescent="0.25">
      <c r="A108" s="59" t="s">
        <v>86</v>
      </c>
      <c r="B108" s="120">
        <v>0.14517720286713978</v>
      </c>
      <c r="C108" s="121">
        <v>9.2276727829955094E-2</v>
      </c>
      <c r="D108" s="121">
        <v>5.1457023011033817E-2</v>
      </c>
      <c r="E108" s="121">
        <v>1.516393431708756E-2</v>
      </c>
      <c r="F108" s="121">
        <v>1.5258489392033572E-3</v>
      </c>
      <c r="G108" s="122">
        <v>5.8041983825768098E-2</v>
      </c>
      <c r="H108" s="54"/>
      <c r="I108" s="53"/>
    </row>
    <row r="109" spans="1:9" x14ac:dyDescent="0.25">
      <c r="A109" s="59" t="s">
        <v>87</v>
      </c>
      <c r="B109" s="120">
        <v>1.1605314653915209E-3</v>
      </c>
      <c r="C109" s="121">
        <v>2.6220870283080538E-4</v>
      </c>
      <c r="D109" s="121">
        <v>2.3716919077652231E-4</v>
      </c>
      <c r="E109" s="121">
        <v>0</v>
      </c>
      <c r="F109" s="121">
        <v>5.5276944775376293E-4</v>
      </c>
      <c r="G109" s="122">
        <v>4.299026158300673E-4</v>
      </c>
      <c r="H109" s="54"/>
      <c r="I109" s="53"/>
    </row>
    <row r="110" spans="1:9" ht="24" x14ac:dyDescent="0.25">
      <c r="A110" s="59" t="s">
        <v>88</v>
      </c>
      <c r="B110" s="120">
        <v>0</v>
      </c>
      <c r="C110" s="121">
        <v>3.9575213722587305E-4</v>
      </c>
      <c r="D110" s="121">
        <v>2.0253281412233306E-3</v>
      </c>
      <c r="E110" s="121">
        <v>7.732793726702783E-3</v>
      </c>
      <c r="F110" s="121">
        <v>2.1297365327494241E-3</v>
      </c>
      <c r="G110" s="122">
        <v>2.6226037835378794E-3</v>
      </c>
      <c r="H110" s="54"/>
      <c r="I110" s="53"/>
    </row>
    <row r="111" spans="1:9" x14ac:dyDescent="0.25">
      <c r="A111" s="59" t="s">
        <v>89</v>
      </c>
      <c r="B111" s="120">
        <v>0</v>
      </c>
      <c r="C111" s="121">
        <v>0</v>
      </c>
      <c r="D111" s="121">
        <v>0</v>
      </c>
      <c r="E111" s="121">
        <v>7.5699714853139359E-4</v>
      </c>
      <c r="F111" s="121">
        <v>3.1241953617890494E-3</v>
      </c>
      <c r="G111" s="122">
        <v>8.2561037786350747E-4</v>
      </c>
      <c r="H111" s="54"/>
      <c r="I111" s="53"/>
    </row>
    <row r="112" spans="1:9" x14ac:dyDescent="0.25">
      <c r="A112" s="59" t="s">
        <v>90</v>
      </c>
      <c r="B112" s="120">
        <v>0</v>
      </c>
      <c r="C112" s="121">
        <v>7.7002869220361351E-4</v>
      </c>
      <c r="D112" s="121">
        <v>1.6936716031683465E-3</v>
      </c>
      <c r="E112" s="121">
        <v>1.7672846361210565E-3</v>
      </c>
      <c r="F112" s="121">
        <v>2.3731778794409937E-3</v>
      </c>
      <c r="G112" s="122">
        <v>1.3656569030327775E-3</v>
      </c>
      <c r="H112" s="54"/>
      <c r="I112" s="53"/>
    </row>
    <row r="113" spans="1:9" x14ac:dyDescent="0.25">
      <c r="A113" s="59" t="s">
        <v>91</v>
      </c>
      <c r="B113" s="120">
        <v>0</v>
      </c>
      <c r="C113" s="121">
        <v>9.192205749114753E-4</v>
      </c>
      <c r="D113" s="121">
        <v>1.5141575932856952E-2</v>
      </c>
      <c r="E113" s="121">
        <v>0.46085243674046633</v>
      </c>
      <c r="F113" s="121">
        <v>0.77432015298547185</v>
      </c>
      <c r="G113" s="122">
        <v>0.26784335436460954</v>
      </c>
      <c r="H113" s="54"/>
      <c r="I113" s="53"/>
    </row>
    <row r="114" spans="1:9" x14ac:dyDescent="0.25">
      <c r="A114" s="59" t="s">
        <v>92</v>
      </c>
      <c r="B114" s="120">
        <v>0</v>
      </c>
      <c r="C114" s="121">
        <v>1.2282861120902436E-3</v>
      </c>
      <c r="D114" s="121">
        <v>5.8902879460290252E-3</v>
      </c>
      <c r="E114" s="121">
        <v>5.9513651982089827E-2</v>
      </c>
      <c r="F114" s="121">
        <v>0.12083030398866346</v>
      </c>
      <c r="G114" s="122">
        <v>3.9968127261780048E-2</v>
      </c>
      <c r="H114" s="54"/>
      <c r="I114" s="53"/>
    </row>
    <row r="115" spans="1:9" x14ac:dyDescent="0.25">
      <c r="A115" s="59" t="s">
        <v>93</v>
      </c>
      <c r="B115" s="120">
        <v>6.4226727970267206E-3</v>
      </c>
      <c r="C115" s="121">
        <v>6.1565535471574603E-3</v>
      </c>
      <c r="D115" s="121">
        <v>4.0807994274980129E-2</v>
      </c>
      <c r="E115" s="121">
        <v>2.6418876998628653E-2</v>
      </c>
      <c r="F115" s="121">
        <v>4.5736082629163569E-3</v>
      </c>
      <c r="G115" s="122">
        <v>1.7191660086341719E-2</v>
      </c>
      <c r="H115" s="54"/>
      <c r="I115" s="53"/>
    </row>
    <row r="116" spans="1:9" ht="24" x14ac:dyDescent="0.25">
      <c r="A116" s="59" t="s">
        <v>94</v>
      </c>
      <c r="B116" s="120">
        <v>0</v>
      </c>
      <c r="C116" s="121">
        <v>8.8047534404205269E-4</v>
      </c>
      <c r="D116" s="121">
        <v>9.7975360765430331E-3</v>
      </c>
      <c r="E116" s="121">
        <v>6.083262616864123E-3</v>
      </c>
      <c r="F116" s="121">
        <v>2.9939830906878409E-3</v>
      </c>
      <c r="G116" s="122">
        <v>4.0711241536255278E-3</v>
      </c>
      <c r="H116" s="54"/>
      <c r="I116" s="53"/>
    </row>
    <row r="117" spans="1:9" x14ac:dyDescent="0.25">
      <c r="A117" s="59" t="s">
        <v>95</v>
      </c>
      <c r="B117" s="120">
        <v>0.12067876893164536</v>
      </c>
      <c r="C117" s="121">
        <v>0.16324044663925091</v>
      </c>
      <c r="D117" s="121">
        <v>0.11990507688835335</v>
      </c>
      <c r="E117" s="121">
        <v>2.4411029222639408E-2</v>
      </c>
      <c r="F117" s="121">
        <v>5.4737972898850525E-3</v>
      </c>
      <c r="G117" s="122">
        <v>8.2846175952297291E-2</v>
      </c>
      <c r="H117" s="54"/>
      <c r="I117" s="53"/>
    </row>
    <row r="118" spans="1:9" x14ac:dyDescent="0.25">
      <c r="A118" s="59" t="s">
        <v>96</v>
      </c>
      <c r="B118" s="120">
        <v>5.9080436250559844E-2</v>
      </c>
      <c r="C118" s="121">
        <v>0.1612279230842231</v>
      </c>
      <c r="D118" s="121">
        <v>0.28173600501793938</v>
      </c>
      <c r="E118" s="121">
        <v>0.10554695950497008</v>
      </c>
      <c r="F118" s="121">
        <v>2.0283349738221497E-2</v>
      </c>
      <c r="G118" s="122">
        <v>0.12391366215170782</v>
      </c>
      <c r="H118" s="54"/>
      <c r="I118" s="53"/>
    </row>
    <row r="119" spans="1:9" x14ac:dyDescent="0.25">
      <c r="A119" s="59" t="s">
        <v>97</v>
      </c>
      <c r="B119" s="120">
        <v>4.5961209361309638E-2</v>
      </c>
      <c r="C119" s="121">
        <v>0.22667237244025823</v>
      </c>
      <c r="D119" s="121">
        <v>0.36288829167332914</v>
      </c>
      <c r="E119" s="121">
        <v>0.27244514788071933</v>
      </c>
      <c r="F119" s="121">
        <v>6.4079836994626549E-2</v>
      </c>
      <c r="G119" s="122">
        <v>0.19542220937387017</v>
      </c>
      <c r="H119" s="54"/>
      <c r="I119" s="53"/>
    </row>
    <row r="120" spans="1:9" x14ac:dyDescent="0.25">
      <c r="A120" s="59" t="s">
        <v>98</v>
      </c>
      <c r="B120" s="120">
        <v>0</v>
      </c>
      <c r="C120" s="121">
        <v>0</v>
      </c>
      <c r="D120" s="121">
        <v>5.6950708270559099E-3</v>
      </c>
      <c r="E120" s="121">
        <v>1.7418439028416312E-2</v>
      </c>
      <c r="F120" s="121">
        <v>3.6172234246135116E-3</v>
      </c>
      <c r="G120" s="122">
        <v>5.7198793497439523E-3</v>
      </c>
      <c r="H120" s="54"/>
      <c r="I120" s="53"/>
    </row>
    <row r="121" spans="1:9" x14ac:dyDescent="0.25">
      <c r="A121" s="59" t="s">
        <v>99</v>
      </c>
      <c r="B121" s="120">
        <v>0.76690712970397334</v>
      </c>
      <c r="C121" s="121">
        <v>0.43863728010419767</v>
      </c>
      <c r="D121" s="121">
        <v>0.1581381613629135</v>
      </c>
      <c r="E121" s="121">
        <v>2.6295479739069091E-2</v>
      </c>
      <c r="F121" s="121">
        <v>3.8277442249128554E-3</v>
      </c>
      <c r="G121" s="122">
        <v>0.26243231961742608</v>
      </c>
      <c r="H121" s="54"/>
      <c r="I121" s="53"/>
    </row>
    <row r="122" spans="1:9" x14ac:dyDescent="0.25">
      <c r="A122" s="59" t="s">
        <v>100</v>
      </c>
      <c r="B122" s="120">
        <v>9.4978295548612298E-4</v>
      </c>
      <c r="C122" s="121">
        <v>1.0374421538686055E-3</v>
      </c>
      <c r="D122" s="121">
        <v>0</v>
      </c>
      <c r="E122" s="121">
        <v>1.0147162861351968E-3</v>
      </c>
      <c r="F122" s="121">
        <v>0</v>
      </c>
      <c r="G122" s="122">
        <v>5.9148768860017408E-4</v>
      </c>
      <c r="H122" s="54"/>
      <c r="I122" s="53"/>
    </row>
    <row r="123" spans="1:9" ht="24" x14ac:dyDescent="0.25">
      <c r="A123" s="59" t="s">
        <v>101</v>
      </c>
      <c r="B123" s="120">
        <v>7.6912701876744136E-2</v>
      </c>
      <c r="C123" s="121">
        <v>0.21873976090373112</v>
      </c>
      <c r="D123" s="121">
        <v>0.34459820023263316</v>
      </c>
      <c r="E123" s="121">
        <v>0.60121811277697867</v>
      </c>
      <c r="F123" s="121">
        <v>0.33832898645638149</v>
      </c>
      <c r="G123" s="122">
        <v>0.32629503590704267</v>
      </c>
      <c r="H123" s="54"/>
      <c r="I123" s="53"/>
    </row>
    <row r="124" spans="1:9" x14ac:dyDescent="0.25">
      <c r="A124" s="59" t="s">
        <v>102</v>
      </c>
      <c r="B124" s="120">
        <v>0.9764594615226857</v>
      </c>
      <c r="C124" s="121">
        <v>0.45565344055658646</v>
      </c>
      <c r="D124" s="121">
        <v>5.1507807696948425E-2</v>
      </c>
      <c r="E124" s="121">
        <v>1.5473847144037491E-2</v>
      </c>
      <c r="F124" s="121">
        <v>1.0403919559862501E-3</v>
      </c>
      <c r="G124" s="122">
        <v>0.28086753267308923</v>
      </c>
      <c r="H124" s="54"/>
      <c r="I124" s="53"/>
    </row>
    <row r="125" spans="1:9" ht="24" x14ac:dyDescent="0.25">
      <c r="A125" s="59" t="s">
        <v>103</v>
      </c>
      <c r="B125" s="120">
        <v>0</v>
      </c>
      <c r="C125" s="121">
        <v>3.9118151755865272E-4</v>
      </c>
      <c r="D125" s="121">
        <v>9.5656010657817127E-4</v>
      </c>
      <c r="E125" s="121">
        <v>1.3959646704498185E-3</v>
      </c>
      <c r="F125" s="121">
        <v>1.9256881651468216E-2</v>
      </c>
      <c r="G125" s="122">
        <v>4.6313248399521426E-3</v>
      </c>
      <c r="H125" s="54"/>
      <c r="I125" s="53"/>
    </row>
    <row r="126" spans="1:9" x14ac:dyDescent="0.25">
      <c r="A126" s="59" t="s">
        <v>104</v>
      </c>
      <c r="B126" s="120">
        <v>2.2868895513105864E-2</v>
      </c>
      <c r="C126" s="121">
        <v>0.53849793143943714</v>
      </c>
      <c r="D126" s="121">
        <v>0.94249183500379108</v>
      </c>
      <c r="E126" s="121">
        <v>0.9761279349461055</v>
      </c>
      <c r="F126" s="121">
        <v>0.8027567466678045</v>
      </c>
      <c r="G126" s="122">
        <v>0.67350037194843437</v>
      </c>
      <c r="H126" s="54"/>
      <c r="I126" s="53"/>
    </row>
    <row r="127" spans="1:9" x14ac:dyDescent="0.25">
      <c r="A127" s="59" t="s">
        <v>105</v>
      </c>
      <c r="B127" s="120">
        <v>0</v>
      </c>
      <c r="C127" s="121">
        <v>0</v>
      </c>
      <c r="D127" s="121">
        <v>0</v>
      </c>
      <c r="E127" s="121">
        <v>7.5965554698438501E-4</v>
      </c>
      <c r="F127" s="121">
        <v>8.7630209107579134E-3</v>
      </c>
      <c r="G127" s="122">
        <v>2.0160487520515416E-3</v>
      </c>
      <c r="H127" s="54"/>
      <c r="I127" s="53"/>
    </row>
    <row r="128" spans="1:9" x14ac:dyDescent="0.25">
      <c r="A128" s="59" t="s">
        <v>106</v>
      </c>
      <c r="B128" s="120">
        <v>0</v>
      </c>
      <c r="C128" s="121">
        <v>0</v>
      </c>
      <c r="D128" s="121">
        <v>2.4325124794571416E-4</v>
      </c>
      <c r="E128" s="121">
        <v>6.9516419967189064E-4</v>
      </c>
      <c r="F128" s="121">
        <v>8.7252348308952371E-2</v>
      </c>
      <c r="G128" s="122">
        <v>1.8612183121989746E-2</v>
      </c>
      <c r="H128" s="54"/>
      <c r="I128" s="53"/>
    </row>
    <row r="129" spans="1:9" x14ac:dyDescent="0.25">
      <c r="A129" s="59" t="s">
        <v>107</v>
      </c>
      <c r="B129" s="120">
        <v>0</v>
      </c>
      <c r="C129" s="121">
        <v>0</v>
      </c>
      <c r="D129" s="121">
        <v>1.5428208590358842E-3</v>
      </c>
      <c r="E129" s="121">
        <v>2.493936865890081E-3</v>
      </c>
      <c r="F129" s="121">
        <v>5.2140279428690428E-2</v>
      </c>
      <c r="G129" s="122">
        <v>1.1855978453750245E-2</v>
      </c>
      <c r="H129" s="54"/>
      <c r="I129" s="53"/>
    </row>
    <row r="130" spans="1:9" x14ac:dyDescent="0.25">
      <c r="A130" s="59" t="s">
        <v>108</v>
      </c>
      <c r="B130" s="120">
        <v>0</v>
      </c>
      <c r="C130" s="121">
        <v>1.5129227263068581E-3</v>
      </c>
      <c r="D130" s="121">
        <v>1.3174779767517603E-3</v>
      </c>
      <c r="E130" s="121">
        <v>7.0919401410397842E-4</v>
      </c>
      <c r="F130" s="121">
        <v>2.7687745611091809E-2</v>
      </c>
      <c r="G130" s="122">
        <v>6.536155471942885E-3</v>
      </c>
      <c r="H130" s="54"/>
      <c r="I130" s="53"/>
    </row>
    <row r="131" spans="1:9" x14ac:dyDescent="0.25">
      <c r="A131" s="59" t="s">
        <v>109</v>
      </c>
      <c r="B131" s="120">
        <v>6.7164296420836817E-4</v>
      </c>
      <c r="C131" s="121">
        <v>3.944523760110335E-3</v>
      </c>
      <c r="D131" s="121">
        <v>1.9402471089493062E-3</v>
      </c>
      <c r="E131" s="121">
        <v>2.3443026127565989E-3</v>
      </c>
      <c r="F131" s="121">
        <v>1.1025854652487906E-3</v>
      </c>
      <c r="G131" s="122">
        <v>1.9804047387909579E-3</v>
      </c>
      <c r="H131" s="54"/>
      <c r="I131" s="53"/>
    </row>
    <row r="132" spans="1:9" x14ac:dyDescent="0.25">
      <c r="A132" s="59" t="s">
        <v>110</v>
      </c>
      <c r="B132" s="120">
        <v>2.8516555375576132E-2</v>
      </c>
      <c r="C132" s="121">
        <v>1.0311293880924124E-2</v>
      </c>
      <c r="D132" s="121">
        <v>5.6713359571928818E-4</v>
      </c>
      <c r="E132" s="121">
        <v>5.923280197963097E-4</v>
      </c>
      <c r="F132" s="121">
        <v>7.4985311189901065E-4</v>
      </c>
      <c r="G132" s="122">
        <v>7.6513435400625256E-3</v>
      </c>
      <c r="H132" s="54"/>
      <c r="I132" s="53"/>
    </row>
    <row r="133" spans="1:9" x14ac:dyDescent="0.25">
      <c r="A133" s="59" t="s">
        <v>111</v>
      </c>
      <c r="B133" s="120">
        <v>0.51204014087476746</v>
      </c>
      <c r="C133" s="121">
        <v>0.15025372129346884</v>
      </c>
      <c r="D133" s="121">
        <v>2.1270390500811042E-2</v>
      </c>
      <c r="E133" s="121">
        <v>1.6521456680364413E-3</v>
      </c>
      <c r="F133" s="121">
        <v>3.7858118301391008E-4</v>
      </c>
      <c r="G133" s="122">
        <v>0.12846300923594564</v>
      </c>
      <c r="H133" s="54"/>
      <c r="I133" s="53"/>
    </row>
    <row r="134" spans="1:9" x14ac:dyDescent="0.25">
      <c r="A134" s="59" t="s">
        <v>112</v>
      </c>
      <c r="B134" s="120">
        <v>5.0517930792181247E-2</v>
      </c>
      <c r="C134" s="121">
        <v>3.5189252915936199E-2</v>
      </c>
      <c r="D134" s="121">
        <v>6.4268162286374849E-3</v>
      </c>
      <c r="E134" s="121">
        <v>1.5176115845016293E-3</v>
      </c>
      <c r="F134" s="121">
        <v>0</v>
      </c>
      <c r="G134" s="122">
        <v>1.7547922379672808E-2</v>
      </c>
      <c r="H134" s="54"/>
      <c r="I134" s="53"/>
    </row>
    <row r="135" spans="1:9" x14ac:dyDescent="0.25">
      <c r="A135" s="59" t="s">
        <v>113</v>
      </c>
      <c r="B135" s="120">
        <v>0</v>
      </c>
      <c r="C135" s="121">
        <v>2.0382975028486383E-3</v>
      </c>
      <c r="D135" s="121">
        <v>1.5680636983340045E-3</v>
      </c>
      <c r="E135" s="121">
        <v>3.1644931572154516E-3</v>
      </c>
      <c r="F135" s="121">
        <v>3.4166704514373429E-3</v>
      </c>
      <c r="G135" s="122">
        <v>2.1000926208879344E-3</v>
      </c>
      <c r="H135" s="54"/>
      <c r="I135" s="53"/>
    </row>
    <row r="136" spans="1:9" x14ac:dyDescent="0.25">
      <c r="A136" s="59" t="s">
        <v>114</v>
      </c>
      <c r="B136" s="120">
        <v>8.4805978994373723E-4</v>
      </c>
      <c r="C136" s="121">
        <v>0</v>
      </c>
      <c r="D136" s="121">
        <v>0</v>
      </c>
      <c r="E136" s="121">
        <v>0</v>
      </c>
      <c r="F136" s="121">
        <v>0</v>
      </c>
      <c r="G136" s="122">
        <v>1.5951701212892807E-4</v>
      </c>
      <c r="H136" s="54"/>
      <c r="I136" s="53"/>
    </row>
    <row r="137" spans="1:9" x14ac:dyDescent="0.25">
      <c r="A137" s="59" t="s">
        <v>115</v>
      </c>
      <c r="B137" s="120">
        <v>1.221445369211261E-2</v>
      </c>
      <c r="C137" s="121">
        <v>7.0008667130676211E-3</v>
      </c>
      <c r="D137" s="121">
        <v>5.9854177969227154E-4</v>
      </c>
      <c r="E137" s="121">
        <v>0</v>
      </c>
      <c r="F137" s="121">
        <v>4.5574052004640031E-4</v>
      </c>
      <c r="G137" s="122">
        <v>3.793235475036742E-3</v>
      </c>
      <c r="H137" s="54"/>
      <c r="I137" s="53"/>
    </row>
    <row r="138" spans="1:9" x14ac:dyDescent="0.25">
      <c r="A138" s="59" t="s">
        <v>116</v>
      </c>
      <c r="B138" s="120">
        <v>0.36946638055291431</v>
      </c>
      <c r="C138" s="121">
        <v>0.60027172728858158</v>
      </c>
      <c r="D138" s="121">
        <v>0.41790477798760117</v>
      </c>
      <c r="E138" s="121">
        <v>0.30833110692074178</v>
      </c>
      <c r="F138" s="121">
        <v>0.28362799944238265</v>
      </c>
      <c r="G138" s="122">
        <v>0.38974646151159903</v>
      </c>
      <c r="H138" s="54"/>
      <c r="I138" s="53"/>
    </row>
    <row r="139" spans="1:9" ht="24" x14ac:dyDescent="0.25">
      <c r="A139" s="59" t="s">
        <v>117</v>
      </c>
      <c r="B139" s="120">
        <v>1.3288855413376106E-2</v>
      </c>
      <c r="C139" s="121">
        <v>1.5197166983943786E-2</v>
      </c>
      <c r="D139" s="121">
        <v>3.3393281662395857E-2</v>
      </c>
      <c r="E139" s="121">
        <v>2.2187974297781E-2</v>
      </c>
      <c r="F139" s="121">
        <v>1.0825427005793092E-2</v>
      </c>
      <c r="G139" s="122">
        <v>1.9057551809685783E-2</v>
      </c>
      <c r="H139" s="54"/>
      <c r="I139" s="53"/>
    </row>
    <row r="140" spans="1:9" x14ac:dyDescent="0.25">
      <c r="A140" s="59" t="s">
        <v>118</v>
      </c>
      <c r="B140" s="120">
        <v>5.0374129638592943E-3</v>
      </c>
      <c r="C140" s="121">
        <v>0.13820800357249341</v>
      </c>
      <c r="D140" s="121">
        <v>0.44667462225816984</v>
      </c>
      <c r="E140" s="121">
        <v>0.50329706212462988</v>
      </c>
      <c r="F140" s="121">
        <v>0.58513516118311326</v>
      </c>
      <c r="G140" s="122">
        <v>0.34882381110278216</v>
      </c>
      <c r="H140" s="54"/>
      <c r="I140" s="53"/>
    </row>
    <row r="141" spans="1:9" x14ac:dyDescent="0.25">
      <c r="A141" s="59" t="s">
        <v>119</v>
      </c>
      <c r="B141" s="120">
        <v>2.4313312803617266E-3</v>
      </c>
      <c r="C141" s="121">
        <v>1.9026660588095434E-2</v>
      </c>
      <c r="D141" s="121">
        <v>5.3520908611561877E-2</v>
      </c>
      <c r="E141" s="121">
        <v>0.13857424521388143</v>
      </c>
      <c r="F141" s="121">
        <v>8.944627871705077E-2</v>
      </c>
      <c r="G141" s="122">
        <v>6.3873028302543447E-2</v>
      </c>
      <c r="H141" s="54"/>
      <c r="I141" s="53"/>
    </row>
    <row r="142" spans="1:9" ht="24" x14ac:dyDescent="0.25">
      <c r="A142" s="59" t="s">
        <v>120</v>
      </c>
      <c r="B142" s="120">
        <v>3.4382788523002932E-3</v>
      </c>
      <c r="C142" s="121">
        <v>1.3226428830508912E-2</v>
      </c>
      <c r="D142" s="121">
        <v>1.108675424049913E-2</v>
      </c>
      <c r="E142" s="121">
        <v>1.6222243207609253E-2</v>
      </c>
      <c r="F142" s="121">
        <v>2.4862109988197881E-2</v>
      </c>
      <c r="G142" s="122">
        <v>1.4075024434403933E-2</v>
      </c>
      <c r="H142" s="54"/>
      <c r="I142" s="53"/>
    </row>
    <row r="143" spans="1:9" x14ac:dyDescent="0.25">
      <c r="A143" s="59" t="s">
        <v>121</v>
      </c>
      <c r="B143" s="120">
        <v>2.2006004126075415E-3</v>
      </c>
      <c r="C143" s="121">
        <v>9.276580430131796E-3</v>
      </c>
      <c r="D143" s="121">
        <v>6.9887094365772458E-3</v>
      </c>
      <c r="E143" s="121">
        <v>4.460789805805691E-3</v>
      </c>
      <c r="F143" s="121">
        <v>1.1021783970651077E-3</v>
      </c>
      <c r="G143" s="122">
        <v>4.7090025752485887E-3</v>
      </c>
      <c r="H143" s="54"/>
      <c r="I143" s="53"/>
    </row>
    <row r="144" spans="1:9" x14ac:dyDescent="0.25">
      <c r="A144" s="59" t="s">
        <v>122</v>
      </c>
      <c r="B144" s="120">
        <v>0.98351589750375856</v>
      </c>
      <c r="C144" s="121">
        <v>0.69272434302774843</v>
      </c>
      <c r="D144" s="121">
        <v>0.11708971243784908</v>
      </c>
      <c r="E144" s="121">
        <v>1.6088073371301061E-2</v>
      </c>
      <c r="F144" s="121">
        <v>4.0364944243416545E-3</v>
      </c>
      <c r="G144" s="122">
        <v>0.33933436478924089</v>
      </c>
      <c r="H144" s="54"/>
      <c r="I144" s="53"/>
    </row>
    <row r="145" spans="1:9" x14ac:dyDescent="0.25">
      <c r="A145" s="59" t="s">
        <v>123</v>
      </c>
      <c r="B145" s="120">
        <v>6.0138826582412245E-3</v>
      </c>
      <c r="C145" s="121">
        <v>7.5570913517338982E-3</v>
      </c>
      <c r="D145" s="121">
        <v>3.4338595369139183E-3</v>
      </c>
      <c r="E145" s="121">
        <v>3.6261996030597914E-3</v>
      </c>
      <c r="F145" s="121">
        <v>2.9411259185261034E-4</v>
      </c>
      <c r="G145" s="122">
        <v>4.0533489387122945E-3</v>
      </c>
      <c r="H145" s="54"/>
      <c r="I145" s="53"/>
    </row>
    <row r="146" spans="1:9" x14ac:dyDescent="0.25">
      <c r="A146" s="59" t="s">
        <v>124</v>
      </c>
      <c r="B146" s="120">
        <v>9.2699089360755778E-4</v>
      </c>
      <c r="C146" s="121">
        <v>1.0501949614092644E-4</v>
      </c>
      <c r="D146" s="121">
        <v>4.7470205308404158E-4</v>
      </c>
      <c r="E146" s="121">
        <v>0</v>
      </c>
      <c r="F146" s="121">
        <v>0</v>
      </c>
      <c r="G146" s="122">
        <v>2.8763744839067944E-4</v>
      </c>
      <c r="H146" s="54"/>
      <c r="I146" s="53"/>
    </row>
    <row r="147" spans="1:9" x14ac:dyDescent="0.25">
      <c r="A147" s="59" t="s">
        <v>125</v>
      </c>
      <c r="B147" s="120">
        <v>0</v>
      </c>
      <c r="C147" s="121">
        <v>4.9156541157355184E-4</v>
      </c>
      <c r="D147" s="121">
        <v>3.516501952406804E-4</v>
      </c>
      <c r="E147" s="121">
        <v>1.2967154629430009E-4</v>
      </c>
      <c r="F147" s="121">
        <v>0</v>
      </c>
      <c r="G147" s="122">
        <v>1.881190001035123E-4</v>
      </c>
      <c r="H147" s="54"/>
      <c r="I147" s="53"/>
    </row>
    <row r="148" spans="1:9" x14ac:dyDescent="0.25">
      <c r="A148" s="59" t="s">
        <v>126</v>
      </c>
      <c r="B148" s="120">
        <v>9.0231971954785536E-3</v>
      </c>
      <c r="C148" s="121">
        <v>8.1906496539474821E-2</v>
      </c>
      <c r="D148" s="121">
        <v>0.13568534797297149</v>
      </c>
      <c r="E148" s="121">
        <v>6.5352887612540059E-2</v>
      </c>
      <c r="F148" s="121">
        <v>2.9882133606575594E-2</v>
      </c>
      <c r="G148" s="122">
        <v>6.4237380284117088E-2</v>
      </c>
      <c r="H148" s="54"/>
      <c r="I148" s="53"/>
    </row>
    <row r="149" spans="1:9" x14ac:dyDescent="0.25">
      <c r="A149" s="59" t="s">
        <v>127</v>
      </c>
      <c r="B149" s="120">
        <v>0</v>
      </c>
      <c r="C149" s="121">
        <v>1.0613534579347467E-3</v>
      </c>
      <c r="D149" s="121">
        <v>9.9331627958025213E-4</v>
      </c>
      <c r="E149" s="121">
        <v>0</v>
      </c>
      <c r="F149" s="121">
        <v>1.2690520642990367E-3</v>
      </c>
      <c r="G149" s="122">
        <v>6.5880093044926372E-4</v>
      </c>
      <c r="H149" s="54"/>
      <c r="I149" s="53"/>
    </row>
    <row r="150" spans="1:9" x14ac:dyDescent="0.25">
      <c r="A150" s="59" t="s">
        <v>128</v>
      </c>
      <c r="B150" s="120">
        <v>5.2003174891441964E-4</v>
      </c>
      <c r="C150" s="121">
        <v>0.20938785067861637</v>
      </c>
      <c r="D150" s="121">
        <v>0.72702714369245103</v>
      </c>
      <c r="E150" s="121">
        <v>0.89458077327599583</v>
      </c>
      <c r="F150" s="121">
        <v>0.81366924788974437</v>
      </c>
      <c r="G150" s="122">
        <v>0.55076601020474503</v>
      </c>
      <c r="H150" s="54"/>
      <c r="I150" s="53"/>
    </row>
    <row r="151" spans="1:9" x14ac:dyDescent="0.25">
      <c r="A151" s="59" t="s">
        <v>129</v>
      </c>
      <c r="B151" s="120">
        <v>0</v>
      </c>
      <c r="C151" s="121">
        <v>0</v>
      </c>
      <c r="D151" s="121">
        <v>1.7073131654335107E-3</v>
      </c>
      <c r="E151" s="121">
        <v>8.9062658373650436E-3</v>
      </c>
      <c r="F151" s="121">
        <v>0.13704907791276957</v>
      </c>
      <c r="G151" s="122">
        <v>3.1214544915343697E-2</v>
      </c>
      <c r="H151" s="54"/>
      <c r="I151" s="53"/>
    </row>
    <row r="152" spans="1:9" x14ac:dyDescent="0.25">
      <c r="A152" s="59" t="s">
        <v>130</v>
      </c>
      <c r="B152" s="120">
        <v>0</v>
      </c>
      <c r="C152" s="121">
        <v>1.0842261630472103E-3</v>
      </c>
      <c r="D152" s="121">
        <v>1.0980870472412915E-2</v>
      </c>
      <c r="E152" s="121">
        <v>1.0059598481010351E-2</v>
      </c>
      <c r="F152" s="121">
        <v>1.3509264458720497E-2</v>
      </c>
      <c r="G152" s="122">
        <v>7.4356208094479509E-3</v>
      </c>
      <c r="H152" s="54"/>
      <c r="I152" s="53"/>
    </row>
    <row r="153" spans="1:9" x14ac:dyDescent="0.25">
      <c r="A153" s="59" t="s">
        <v>131</v>
      </c>
      <c r="B153" s="120">
        <v>0</v>
      </c>
      <c r="C153" s="121">
        <v>5.6820538737310132E-3</v>
      </c>
      <c r="D153" s="121">
        <v>2.2560841940627496E-3</v>
      </c>
      <c r="E153" s="121">
        <v>1.2565302724333331E-3</v>
      </c>
      <c r="F153" s="121">
        <v>2.9061705169770142E-4</v>
      </c>
      <c r="G153" s="122">
        <v>1.8241726794489255E-3</v>
      </c>
      <c r="H153" s="54"/>
      <c r="I153" s="53"/>
    </row>
    <row r="154" spans="1:9" x14ac:dyDescent="0.25">
      <c r="A154" s="59" t="s">
        <v>132</v>
      </c>
      <c r="B154" s="120">
        <v>0</v>
      </c>
      <c r="C154" s="121">
        <v>0</v>
      </c>
      <c r="D154" s="121">
        <v>6.4852566399964038E-4</v>
      </c>
      <c r="E154" s="121">
        <v>0.42545883454768108</v>
      </c>
      <c r="F154" s="121">
        <v>0.90381762061405824</v>
      </c>
      <c r="G154" s="122">
        <v>0.28435016893305093</v>
      </c>
      <c r="H154" s="54"/>
      <c r="I154" s="53"/>
    </row>
    <row r="155" spans="1:9" x14ac:dyDescent="0.25">
      <c r="A155" s="59" t="s">
        <v>133</v>
      </c>
      <c r="B155" s="120">
        <v>0</v>
      </c>
      <c r="C155" s="121">
        <v>8.0467890778103944E-4</v>
      </c>
      <c r="D155" s="121">
        <v>0</v>
      </c>
      <c r="E155" s="121">
        <v>1.1058060759341134E-3</v>
      </c>
      <c r="F155" s="121">
        <v>1.3315452884414463E-4</v>
      </c>
      <c r="G155" s="122">
        <v>4.1836376816157308E-4</v>
      </c>
      <c r="H155" s="54"/>
      <c r="I155" s="53"/>
    </row>
    <row r="156" spans="1:9" x14ac:dyDescent="0.25">
      <c r="A156" s="59" t="s">
        <v>134</v>
      </c>
      <c r="B156" s="120">
        <v>0</v>
      </c>
      <c r="C156" s="121">
        <v>4.8991037557100251E-3</v>
      </c>
      <c r="D156" s="121">
        <v>2.6193239233153809E-2</v>
      </c>
      <c r="E156" s="121">
        <v>4.6787084278198394E-2</v>
      </c>
      <c r="F156" s="121">
        <v>1.3465761596837125E-2</v>
      </c>
      <c r="G156" s="122">
        <v>1.9210529154042578E-2</v>
      </c>
      <c r="H156" s="54"/>
      <c r="I156" s="53"/>
    </row>
    <row r="157" spans="1:9" ht="24" x14ac:dyDescent="0.25">
      <c r="A157" s="59" t="s">
        <v>135</v>
      </c>
      <c r="B157" s="120">
        <v>0</v>
      </c>
      <c r="C157" s="121">
        <v>0</v>
      </c>
      <c r="D157" s="121">
        <v>0</v>
      </c>
      <c r="E157" s="121">
        <v>0</v>
      </c>
      <c r="F157" s="121">
        <v>6.0264258667876614E-4</v>
      </c>
      <c r="G157" s="122">
        <v>1.27164204217655E-4</v>
      </c>
      <c r="H157" s="54"/>
      <c r="I157" s="53"/>
    </row>
    <row r="158" spans="1:9" x14ac:dyDescent="0.25">
      <c r="A158" s="59" t="s">
        <v>136</v>
      </c>
      <c r="B158" s="120">
        <v>0</v>
      </c>
      <c r="C158" s="121">
        <v>6.1414305604512215E-4</v>
      </c>
      <c r="D158" s="121">
        <v>1.3787299880693535E-3</v>
      </c>
      <c r="E158" s="121">
        <v>1.870800806337773E-3</v>
      </c>
      <c r="F158" s="121">
        <v>1.3519472737813832E-3</v>
      </c>
      <c r="G158" s="122">
        <v>1.0819906517783604E-3</v>
      </c>
      <c r="H158" s="54"/>
      <c r="I158" s="53"/>
    </row>
    <row r="159" spans="1:9" ht="24" x14ac:dyDescent="0.25">
      <c r="A159" s="59" t="s">
        <v>137</v>
      </c>
      <c r="B159" s="120">
        <v>1</v>
      </c>
      <c r="C159" s="121">
        <v>0.99118206128257103</v>
      </c>
      <c r="D159" s="121">
        <v>0.96218277417979481</v>
      </c>
      <c r="E159" s="121">
        <v>0.51688003662123816</v>
      </c>
      <c r="F159" s="121">
        <v>7.4841272201878112E-2</v>
      </c>
      <c r="G159" s="122">
        <v>0.68949591438640634</v>
      </c>
      <c r="H159" s="54"/>
      <c r="I159" s="53"/>
    </row>
    <row r="160" spans="1:9" x14ac:dyDescent="0.25">
      <c r="A160" s="59" t="s">
        <v>138</v>
      </c>
      <c r="B160" s="120">
        <v>0</v>
      </c>
      <c r="C160" s="121">
        <v>0</v>
      </c>
      <c r="D160" s="121">
        <v>2.6787796662730025E-4</v>
      </c>
      <c r="E160" s="121">
        <v>1.2236435516413645E-3</v>
      </c>
      <c r="F160" s="121">
        <v>4.593560433055684E-4</v>
      </c>
      <c r="G160" s="122">
        <v>4.1893592887227467E-4</v>
      </c>
      <c r="H160" s="54"/>
      <c r="I160" s="53"/>
    </row>
    <row r="161" spans="1:9" ht="24" x14ac:dyDescent="0.25">
      <c r="A161" s="59" t="s">
        <v>139</v>
      </c>
      <c r="B161" s="120">
        <v>0.83972373758417662</v>
      </c>
      <c r="C161" s="121">
        <v>0.83665093237988752</v>
      </c>
      <c r="D161" s="121">
        <v>0.72222449435021197</v>
      </c>
      <c r="E161" s="121">
        <v>0.42002195032140394</v>
      </c>
      <c r="F161" s="121">
        <v>0.40391302491224312</v>
      </c>
      <c r="G161" s="122">
        <v>0.63167827936734922</v>
      </c>
      <c r="H161" s="54"/>
      <c r="I161" s="53"/>
    </row>
    <row r="162" spans="1:9" ht="24" x14ac:dyDescent="0.25">
      <c r="A162" s="59" t="s">
        <v>140</v>
      </c>
      <c r="B162" s="120">
        <v>0.77805707285749126</v>
      </c>
      <c r="C162" s="121">
        <v>0.85501769385803372</v>
      </c>
      <c r="D162" s="121">
        <v>0.73419955018922101</v>
      </c>
      <c r="E162" s="121">
        <v>0.42737922894312264</v>
      </c>
      <c r="F162" s="121">
        <v>0.4408658036568891</v>
      </c>
      <c r="G162" s="122">
        <v>0.63522679969740026</v>
      </c>
      <c r="H162" s="54"/>
      <c r="I162" s="53"/>
    </row>
    <row r="163" spans="1:9" x14ac:dyDescent="0.25">
      <c r="A163" s="59" t="s">
        <v>141</v>
      </c>
      <c r="B163" s="120">
        <v>1.0237407146311539</v>
      </c>
      <c r="C163" s="121">
        <v>2.1169410956849992</v>
      </c>
      <c r="D163" s="121">
        <v>2.399765929343475</v>
      </c>
      <c r="E163" s="121">
        <v>2.0984925864160324</v>
      </c>
      <c r="F163" s="121">
        <v>2.6083625885347925</v>
      </c>
      <c r="G163" s="122">
        <v>2.0661095761789281</v>
      </c>
      <c r="H163" s="54"/>
      <c r="I163" s="53"/>
    </row>
    <row r="164" spans="1:9" ht="24" x14ac:dyDescent="0.25">
      <c r="A164" s="59" t="s">
        <v>142</v>
      </c>
      <c r="B164" s="120">
        <v>0.16477774286391766</v>
      </c>
      <c r="C164" s="121">
        <v>0.30741876889528397</v>
      </c>
      <c r="D164" s="121">
        <v>0.2881121017421886</v>
      </c>
      <c r="E164" s="121">
        <v>0.17536600828734783</v>
      </c>
      <c r="F164" s="121">
        <v>9.926040003510167E-2</v>
      </c>
      <c r="G164" s="122">
        <v>0.20385584765685544</v>
      </c>
      <c r="H164" s="54"/>
      <c r="I164" s="53"/>
    </row>
    <row r="165" spans="1:9" x14ac:dyDescent="0.25">
      <c r="A165" s="59" t="s">
        <v>143</v>
      </c>
      <c r="B165" s="120">
        <v>1.2959953808334979</v>
      </c>
      <c r="C165" s="121">
        <v>2.1318179447249226</v>
      </c>
      <c r="D165" s="121">
        <v>2.171082399245468</v>
      </c>
      <c r="E165" s="121">
        <v>1.5407640931040767</v>
      </c>
      <c r="F165" s="121">
        <v>1.540272695791632</v>
      </c>
      <c r="G165" s="122">
        <v>1.7279849168878747</v>
      </c>
      <c r="H165" s="54"/>
      <c r="I165" s="53"/>
    </row>
    <row r="166" spans="1:9" x14ac:dyDescent="0.25">
      <c r="A166" s="59" t="s">
        <v>144</v>
      </c>
      <c r="B166" s="120">
        <v>7.3328459089473982E-2</v>
      </c>
      <c r="C166" s="121">
        <v>9.3261953777205017E-2</v>
      </c>
      <c r="D166" s="121">
        <v>0.1254558751322844</v>
      </c>
      <c r="E166" s="121">
        <v>0.13059920209731338</v>
      </c>
      <c r="F166" s="121">
        <v>0.14012694224848676</v>
      </c>
      <c r="G166" s="122">
        <v>0.1139822647863654</v>
      </c>
      <c r="H166" s="54"/>
      <c r="I166" s="53"/>
    </row>
    <row r="167" spans="1:9" x14ac:dyDescent="0.25">
      <c r="A167" s="59" t="s">
        <v>145</v>
      </c>
      <c r="B167" s="120">
        <v>9.8525037913457167E-2</v>
      </c>
      <c r="C167" s="121">
        <v>0.15181852747138949</v>
      </c>
      <c r="D167" s="121">
        <v>0.13868489575854512</v>
      </c>
      <c r="E167" s="121">
        <v>0.14271651084729187</v>
      </c>
      <c r="F167" s="121">
        <v>0.23329390987577933</v>
      </c>
      <c r="G167" s="122">
        <v>0.15435749571836854</v>
      </c>
      <c r="H167" s="54"/>
      <c r="I167" s="53"/>
    </row>
    <row r="168" spans="1:9" x14ac:dyDescent="0.25">
      <c r="A168" s="59" t="s">
        <v>146</v>
      </c>
      <c r="B168" s="120">
        <v>0.11607432885205807</v>
      </c>
      <c r="C168" s="121">
        <v>0.17051982312901814</v>
      </c>
      <c r="D168" s="121">
        <v>0.11943750910850437</v>
      </c>
      <c r="E168" s="121">
        <v>0.19934941919448129</v>
      </c>
      <c r="F168" s="121">
        <v>0.19041084883766621</v>
      </c>
      <c r="G168" s="122">
        <v>0.16068475155349896</v>
      </c>
      <c r="H168" s="54"/>
      <c r="I168" s="53"/>
    </row>
    <row r="169" spans="1:9" x14ac:dyDescent="0.25">
      <c r="A169" s="59" t="s">
        <v>147</v>
      </c>
      <c r="B169" s="120">
        <v>8.0075469522142145E-3</v>
      </c>
      <c r="C169" s="121">
        <v>4.1842995098128229E-2</v>
      </c>
      <c r="D169" s="121">
        <v>9.1705420433588272E-3</v>
      </c>
      <c r="E169" s="121">
        <v>8.8644898052548226E-3</v>
      </c>
      <c r="F169" s="121">
        <v>6.1660785809583814E-3</v>
      </c>
      <c r="G169" s="122">
        <v>1.423039289521651E-2</v>
      </c>
      <c r="H169" s="54"/>
      <c r="I169" s="53"/>
    </row>
    <row r="170" spans="1:9" ht="24" x14ac:dyDescent="0.25">
      <c r="A170" s="59" t="s">
        <v>148</v>
      </c>
      <c r="B170" s="120">
        <v>0.15677019591170291</v>
      </c>
      <c r="C170" s="121">
        <v>0.26616587302058153</v>
      </c>
      <c r="D170" s="121">
        <v>0.27894155969883033</v>
      </c>
      <c r="E170" s="121">
        <v>0.16650151848209305</v>
      </c>
      <c r="F170" s="121">
        <v>9.3026404200543963E-2</v>
      </c>
      <c r="G170" s="122">
        <v>0.18970590773098084</v>
      </c>
      <c r="H170" s="54"/>
      <c r="I170" s="53"/>
    </row>
    <row r="171" spans="1:9" ht="24" x14ac:dyDescent="0.25">
      <c r="A171" s="59" t="s">
        <v>149</v>
      </c>
      <c r="B171" s="120">
        <v>5.4981714099008387</v>
      </c>
      <c r="C171" s="121">
        <v>8.2018307259858165</v>
      </c>
      <c r="D171" s="121">
        <v>7.8333367284836841</v>
      </c>
      <c r="E171" s="121">
        <v>5.6864720506705897</v>
      </c>
      <c r="F171" s="121">
        <v>7.324607285252771</v>
      </c>
      <c r="G171" s="122">
        <v>6.8824416574190144</v>
      </c>
      <c r="H171" s="54"/>
      <c r="I171" s="53"/>
    </row>
    <row r="172" spans="1:9" x14ac:dyDescent="0.25">
      <c r="A172" s="59" t="s">
        <v>150</v>
      </c>
      <c r="B172" s="120">
        <v>3.7064987791563453E-4</v>
      </c>
      <c r="C172" s="121">
        <v>0</v>
      </c>
      <c r="D172" s="121">
        <v>3.0832915619333429E-3</v>
      </c>
      <c r="E172" s="121">
        <v>4.890428037750136E-3</v>
      </c>
      <c r="F172" s="121">
        <v>3.0289483531965051E-2</v>
      </c>
      <c r="G172" s="122">
        <v>8.1468633133131921E-3</v>
      </c>
      <c r="H172" s="54"/>
      <c r="I172" s="53"/>
    </row>
    <row r="173" spans="1:9" x14ac:dyDescent="0.25">
      <c r="A173" s="59" t="s">
        <v>151</v>
      </c>
      <c r="B173" s="120">
        <v>0.15671786653649514</v>
      </c>
      <c r="C173" s="121">
        <v>0.31047313286263795</v>
      </c>
      <c r="D173" s="121">
        <v>0.39264707109375424</v>
      </c>
      <c r="E173" s="121">
        <v>0.29997801089396059</v>
      </c>
      <c r="F173" s="121">
        <v>0.3860167740081264</v>
      </c>
      <c r="G173" s="122">
        <v>0.31146828639471941</v>
      </c>
      <c r="H173" s="54"/>
      <c r="I173" s="53"/>
    </row>
    <row r="174" spans="1:9" ht="24" x14ac:dyDescent="0.25">
      <c r="A174" s="59" t="s">
        <v>152</v>
      </c>
      <c r="B174" s="120">
        <v>4.1624936279119948</v>
      </c>
      <c r="C174" s="121">
        <v>4.7222492325691343</v>
      </c>
      <c r="D174" s="121">
        <v>3.6461609871197824</v>
      </c>
      <c r="E174" s="121">
        <v>2.8708599603593159</v>
      </c>
      <c r="F174" s="121">
        <v>4.8500734887613994</v>
      </c>
      <c r="G174" s="122">
        <v>4.0225639176531178</v>
      </c>
      <c r="H174" s="54"/>
      <c r="I174" s="53"/>
    </row>
    <row r="175" spans="1:9" ht="24" x14ac:dyDescent="0.25">
      <c r="A175" s="61" t="s">
        <v>153</v>
      </c>
      <c r="B175" s="123">
        <v>0</v>
      </c>
      <c r="C175" s="124">
        <v>0</v>
      </c>
      <c r="D175" s="124">
        <v>0</v>
      </c>
      <c r="E175" s="124">
        <v>1.6667262839725535E-3</v>
      </c>
      <c r="F175" s="124">
        <v>0</v>
      </c>
      <c r="G175" s="125">
        <v>3.6630872610358869E-4</v>
      </c>
      <c r="H175" s="54"/>
      <c r="I175" s="53"/>
    </row>
    <row r="176" spans="1:9" s="53" customFormat="1" x14ac:dyDescent="0.25">
      <c r="A176" s="60"/>
      <c r="B176" s="54"/>
      <c r="C176" s="54"/>
      <c r="D176" s="54"/>
      <c r="E176" s="54"/>
      <c r="F176" s="54"/>
      <c r="G176" s="54"/>
      <c r="H176" s="54"/>
    </row>
    <row r="177" spans="1:8" s="53" customFormat="1" x14ac:dyDescent="0.25">
      <c r="A177" s="60"/>
      <c r="B177" s="54"/>
      <c r="C177" s="54"/>
      <c r="D177" s="54"/>
      <c r="E177" s="54"/>
      <c r="F177" s="54"/>
      <c r="G177" s="54"/>
      <c r="H177" s="54"/>
    </row>
    <row r="178" spans="1:8" s="53" customFormat="1" x14ac:dyDescent="0.25">
      <c r="A178" s="60"/>
      <c r="B178" s="54"/>
      <c r="C178" s="54"/>
      <c r="D178" s="54"/>
      <c r="E178" s="54"/>
      <c r="F178" s="54"/>
      <c r="G178" s="54"/>
      <c r="H178" s="54"/>
    </row>
    <row r="179" spans="1:8" s="53" customFormat="1" x14ac:dyDescent="0.25">
      <c r="A179" s="60"/>
      <c r="B179" s="54"/>
      <c r="C179" s="54"/>
      <c r="D179" s="54"/>
      <c r="E179" s="54"/>
      <c r="F179" s="54"/>
      <c r="G179" s="54"/>
      <c r="H179" s="54"/>
    </row>
    <row r="180" spans="1:8" s="53" customFormat="1" x14ac:dyDescent="0.25">
      <c r="A180" s="60"/>
      <c r="B180" s="54"/>
      <c r="C180" s="54"/>
      <c r="D180" s="54"/>
      <c r="E180" s="54"/>
      <c r="F180" s="54"/>
      <c r="G180" s="54"/>
      <c r="H180" s="54"/>
    </row>
    <row r="181" spans="1:8" s="53" customFormat="1" x14ac:dyDescent="0.25">
      <c r="A181" s="60"/>
      <c r="B181" s="54"/>
      <c r="C181" s="54"/>
      <c r="D181" s="54"/>
      <c r="E181" s="54"/>
      <c r="F181" s="54"/>
      <c r="G181" s="54"/>
      <c r="H181" s="54"/>
    </row>
    <row r="182" spans="1:8" s="53" customFormat="1" x14ac:dyDescent="0.25">
      <c r="A182" s="60"/>
      <c r="B182" s="54"/>
      <c r="C182" s="54"/>
      <c r="D182" s="54"/>
      <c r="E182" s="54"/>
      <c r="F182" s="54"/>
      <c r="G182" s="54"/>
      <c r="H182" s="54"/>
    </row>
    <row r="183" spans="1:8" s="53" customFormat="1" x14ac:dyDescent="0.25">
      <c r="A183" s="60"/>
      <c r="B183" s="54"/>
      <c r="C183" s="54"/>
      <c r="D183" s="54"/>
      <c r="E183" s="54"/>
      <c r="F183" s="54"/>
      <c r="G183" s="54"/>
      <c r="H183" s="54"/>
    </row>
    <row r="184" spans="1:8" s="53" customFormat="1" x14ac:dyDescent="0.25">
      <c r="A184" s="60"/>
      <c r="B184" s="54"/>
      <c r="C184" s="54"/>
      <c r="D184" s="54"/>
      <c r="E184" s="54"/>
      <c r="F184" s="54"/>
      <c r="G184" s="54"/>
      <c r="H184" s="54"/>
    </row>
    <row r="185" spans="1:8" s="53" customFormat="1" x14ac:dyDescent="0.25">
      <c r="A185" s="60"/>
      <c r="B185" s="54"/>
      <c r="C185" s="54"/>
      <c r="D185" s="54"/>
      <c r="E185" s="54"/>
      <c r="F185" s="54"/>
      <c r="G185" s="54"/>
      <c r="H185" s="54"/>
    </row>
    <row r="186" spans="1:8" s="53" customFormat="1" x14ac:dyDescent="0.25">
      <c r="A186" s="60"/>
      <c r="B186" s="54"/>
      <c r="C186" s="54"/>
      <c r="D186" s="54"/>
      <c r="E186" s="54"/>
      <c r="F186" s="54"/>
      <c r="G186" s="54"/>
      <c r="H186" s="54"/>
    </row>
    <row r="187" spans="1:8" s="53" customFormat="1" x14ac:dyDescent="0.25">
      <c r="A187" s="60"/>
      <c r="B187" s="54"/>
      <c r="C187" s="54"/>
      <c r="D187" s="54"/>
      <c r="E187" s="54"/>
      <c r="F187" s="54"/>
      <c r="G187" s="54"/>
      <c r="H187" s="54"/>
    </row>
    <row r="188" spans="1:8" s="53" customFormat="1" x14ac:dyDescent="0.25">
      <c r="A188" s="60"/>
      <c r="B188" s="54"/>
      <c r="C188" s="54"/>
      <c r="D188" s="54"/>
      <c r="E188" s="54"/>
      <c r="F188" s="54"/>
      <c r="G188" s="54"/>
      <c r="H188" s="54"/>
    </row>
    <row r="189" spans="1:8" s="53" customFormat="1" x14ac:dyDescent="0.25">
      <c r="A189" s="60"/>
      <c r="B189" s="54"/>
      <c r="C189" s="54"/>
      <c r="D189" s="54"/>
      <c r="E189" s="54"/>
      <c r="F189" s="54"/>
      <c r="G189" s="54"/>
      <c r="H189" s="54"/>
    </row>
    <row r="190" spans="1:8" s="53" customFormat="1" x14ac:dyDescent="0.25">
      <c r="A190" s="60"/>
      <c r="B190" s="54"/>
      <c r="C190" s="54"/>
      <c r="D190" s="54"/>
      <c r="E190" s="54"/>
      <c r="F190" s="54"/>
      <c r="G190" s="54"/>
      <c r="H190" s="54"/>
    </row>
    <row r="191" spans="1:8" s="53" customFormat="1" x14ac:dyDescent="0.25">
      <c r="A191" s="60"/>
      <c r="B191" s="54"/>
      <c r="C191" s="54"/>
      <c r="D191" s="54"/>
      <c r="E191" s="54"/>
      <c r="F191" s="54"/>
      <c r="G191" s="54"/>
      <c r="H191" s="54"/>
    </row>
    <row r="192" spans="1:8" s="53" customFormat="1" x14ac:dyDescent="0.25">
      <c r="A192" s="60"/>
      <c r="B192" s="54"/>
      <c r="C192" s="54"/>
      <c r="D192" s="54"/>
      <c r="E192" s="54"/>
      <c r="F192" s="54"/>
      <c r="G192" s="54"/>
      <c r="H192" s="54"/>
    </row>
    <row r="193" spans="1:8" s="53" customFormat="1" x14ac:dyDescent="0.25">
      <c r="A193" s="60"/>
      <c r="B193" s="54"/>
      <c r="C193" s="54"/>
      <c r="D193" s="54"/>
      <c r="E193" s="54"/>
      <c r="F193" s="54"/>
      <c r="G193" s="54"/>
      <c r="H193" s="54"/>
    </row>
    <row r="194" spans="1:8" s="53" customFormat="1" x14ac:dyDescent="0.25">
      <c r="A194" s="60"/>
      <c r="B194" s="54"/>
      <c r="C194" s="54"/>
      <c r="D194" s="54"/>
      <c r="E194" s="54"/>
      <c r="F194" s="54"/>
      <c r="G194" s="54"/>
    </row>
    <row r="195" spans="1:8" s="53" customFormat="1" x14ac:dyDescent="0.25">
      <c r="A195" s="60"/>
      <c r="B195" s="54"/>
      <c r="C195" s="54"/>
      <c r="D195" s="54"/>
      <c r="E195" s="54"/>
      <c r="F195" s="54"/>
      <c r="G195" s="54"/>
    </row>
    <row r="196" spans="1:8" s="53" customFormat="1" x14ac:dyDescent="0.25">
      <c r="A196" s="60"/>
      <c r="B196" s="54"/>
      <c r="C196" s="54"/>
      <c r="D196" s="54"/>
      <c r="E196" s="54"/>
      <c r="F196" s="54"/>
      <c r="G196" s="54"/>
    </row>
    <row r="197" spans="1:8" s="53" customFormat="1" x14ac:dyDescent="0.25">
      <c r="A197" s="60"/>
      <c r="B197" s="54"/>
      <c r="C197" s="54"/>
      <c r="D197" s="54"/>
      <c r="E197" s="54"/>
      <c r="F197" s="54"/>
      <c r="G197" s="54"/>
    </row>
    <row r="198" spans="1:8" s="53" customFormat="1" x14ac:dyDescent="0.25">
      <c r="A198" s="60"/>
      <c r="B198" s="54"/>
      <c r="C198" s="54"/>
      <c r="D198" s="54"/>
      <c r="E198" s="54"/>
      <c r="F198" s="54"/>
      <c r="G198" s="54"/>
    </row>
    <row r="199" spans="1:8" s="53" customFormat="1" x14ac:dyDescent="0.25">
      <c r="A199" s="60"/>
      <c r="B199" s="54"/>
      <c r="C199" s="54"/>
      <c r="D199" s="54"/>
      <c r="E199" s="54"/>
      <c r="F199" s="54"/>
      <c r="G199" s="54"/>
    </row>
    <row r="200" spans="1:8" s="53" customFormat="1" x14ac:dyDescent="0.25">
      <c r="A200" s="60"/>
      <c r="B200" s="54"/>
      <c r="C200" s="54"/>
      <c r="D200" s="54"/>
      <c r="E200" s="54"/>
      <c r="F200" s="54"/>
      <c r="G200" s="54"/>
    </row>
    <row r="201" spans="1:8" s="53" customFormat="1" x14ac:dyDescent="0.25">
      <c r="A201" s="60"/>
      <c r="B201" s="54"/>
      <c r="C201" s="54"/>
      <c r="D201" s="54"/>
      <c r="E201" s="54"/>
      <c r="F201" s="54"/>
      <c r="G201" s="54"/>
    </row>
    <row r="202" spans="1:8" s="53" customFormat="1" x14ac:dyDescent="0.25">
      <c r="A202" s="60"/>
      <c r="B202" s="54"/>
      <c r="C202" s="54"/>
      <c r="D202" s="54"/>
      <c r="E202" s="54"/>
      <c r="F202" s="54"/>
      <c r="G202" s="54"/>
    </row>
    <row r="203" spans="1:8" s="53" customFormat="1" x14ac:dyDescent="0.25">
      <c r="A203" s="60"/>
      <c r="B203" s="54"/>
      <c r="C203" s="54"/>
      <c r="D203" s="54"/>
      <c r="E203" s="54"/>
      <c r="F203" s="54"/>
      <c r="G203" s="54"/>
    </row>
    <row r="204" spans="1:8" s="53" customFormat="1" x14ac:dyDescent="0.25"/>
    <row r="205" spans="1:8" s="53" customFormat="1" x14ac:dyDescent="0.25"/>
    <row r="206" spans="1:8" s="53" customFormat="1" x14ac:dyDescent="0.25"/>
    <row r="207" spans="1:8" s="53" customFormat="1" x14ac:dyDescent="0.25"/>
    <row r="208" spans="1:8" s="53" customFormat="1" x14ac:dyDescent="0.25"/>
    <row r="209" s="53" customFormat="1" x14ac:dyDescent="0.25"/>
    <row r="210" s="53" customFormat="1" x14ac:dyDescent="0.25"/>
    <row r="211" s="53" customFormat="1" x14ac:dyDescent="0.25"/>
    <row r="212" s="53" customFormat="1" x14ac:dyDescent="0.25"/>
    <row r="213" s="53" customFormat="1" x14ac:dyDescent="0.25"/>
    <row r="214" s="53" customFormat="1" x14ac:dyDescent="0.25"/>
    <row r="215" s="53" customFormat="1" x14ac:dyDescent="0.25"/>
    <row r="216" s="53" customFormat="1" x14ac:dyDescent="0.25"/>
    <row r="217" s="53" customFormat="1" x14ac:dyDescent="0.25"/>
    <row r="218" s="53" customFormat="1" x14ac:dyDescent="0.25"/>
    <row r="219" s="53" customFormat="1" x14ac:dyDescent="0.25"/>
    <row r="220" s="53" customFormat="1" x14ac:dyDescent="0.25"/>
    <row r="221" s="53" customFormat="1" x14ac:dyDescent="0.25"/>
    <row r="222" s="53" customFormat="1" x14ac:dyDescent="0.25"/>
    <row r="223" s="53" customFormat="1" x14ac:dyDescent="0.25"/>
    <row r="224" s="53" customFormat="1" x14ac:dyDescent="0.25"/>
    <row r="225" s="53" customFormat="1" x14ac:dyDescent="0.25"/>
    <row r="226" s="53" customFormat="1" x14ac:dyDescent="0.25"/>
    <row r="227" s="53" customFormat="1" x14ac:dyDescent="0.25"/>
    <row r="228" s="53" customFormat="1" x14ac:dyDescent="0.25"/>
    <row r="229" s="53" customFormat="1" x14ac:dyDescent="0.25"/>
    <row r="230" s="53" customFormat="1" x14ac:dyDescent="0.25"/>
    <row r="231" s="53" customFormat="1" x14ac:dyDescent="0.25"/>
    <row r="232" s="53" customFormat="1" x14ac:dyDescent="0.25"/>
    <row r="233" s="53" customFormat="1" x14ac:dyDescent="0.25"/>
    <row r="234" s="53" customFormat="1" x14ac:dyDescent="0.25"/>
    <row r="235" s="53" customFormat="1" x14ac:dyDescent="0.25"/>
    <row r="236" s="53" customFormat="1" x14ac:dyDescent="0.25"/>
    <row r="237" s="53" customFormat="1" x14ac:dyDescent="0.25"/>
    <row r="238" s="53" customFormat="1" x14ac:dyDescent="0.25"/>
    <row r="239" s="53" customFormat="1" x14ac:dyDescent="0.25"/>
    <row r="240" s="53" customFormat="1" x14ac:dyDescent="0.25"/>
    <row r="241" s="53" customFormat="1" x14ac:dyDescent="0.25"/>
    <row r="242" s="53" customFormat="1" x14ac:dyDescent="0.25"/>
    <row r="243" s="53" customFormat="1" x14ac:dyDescent="0.25"/>
    <row r="244" s="53" customFormat="1" x14ac:dyDescent="0.25"/>
    <row r="245" s="53" customFormat="1" x14ac:dyDescent="0.25"/>
    <row r="246" s="53" customFormat="1" x14ac:dyDescent="0.25"/>
    <row r="247" s="53" customFormat="1" x14ac:dyDescent="0.25"/>
    <row r="248" s="53" customFormat="1" x14ac:dyDescent="0.25"/>
    <row r="249" s="53" customFormat="1" x14ac:dyDescent="0.25"/>
    <row r="250" s="53" customFormat="1" x14ac:dyDescent="0.25"/>
    <row r="251" s="53" customFormat="1" x14ac:dyDescent="0.25"/>
    <row r="252" s="53" customFormat="1" x14ac:dyDescent="0.25"/>
    <row r="253" s="53" customFormat="1" x14ac:dyDescent="0.25"/>
    <row r="254" s="53" customFormat="1" x14ac:dyDescent="0.25"/>
    <row r="255" s="53" customFormat="1" x14ac:dyDescent="0.25"/>
    <row r="256" s="53" customFormat="1" x14ac:dyDescent="0.25"/>
  </sheetData>
  <mergeCells count="32">
    <mergeCell ref="B43:C43"/>
    <mergeCell ref="B44:C44"/>
    <mergeCell ref="B18:H18"/>
    <mergeCell ref="B19:C20"/>
    <mergeCell ref="D19:E19"/>
    <mergeCell ref="G19:G20"/>
    <mergeCell ref="H19:H20"/>
    <mergeCell ref="B21:B22"/>
    <mergeCell ref="B23:H23"/>
    <mergeCell ref="B45:B48"/>
    <mergeCell ref="A78:G78"/>
    <mergeCell ref="A80:A81"/>
    <mergeCell ref="B80:G80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9:B10"/>
    <mergeCell ref="B11:H11"/>
    <mergeCell ref="B6:H6"/>
    <mergeCell ref="B7:C8"/>
    <mergeCell ref="D7:E7"/>
    <mergeCell ref="G7:G8"/>
    <mergeCell ref="H7:H8"/>
  </mergeCells>
  <pageMargins left="0.45" right="0.45" top="0.5" bottom="0.5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2014-08-29T15:13:46Z</cp:lastPrinted>
  <dcterms:created xsi:type="dcterms:W3CDTF">2013-08-06T13:22:30Z</dcterms:created>
  <dcterms:modified xsi:type="dcterms:W3CDTF">2014-08-29T15:13:56Z</dcterms:modified>
</cp:coreProperties>
</file>